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1F3B263-6CED-46A6-BB61-9E9DC5243FB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Kopertina" sheetId="2" r:id="rId1"/>
    <sheet name="Angazhimet e auditimit" sheetId="5" r:id="rId2"/>
    <sheet name="Legjenda" sheetId="9" state="hidden" r:id="rId3"/>
    <sheet name="AL Reg" sheetId="12" state="hidden" r:id="rId4"/>
    <sheet name="Angazhime te tjera" sheetId="7" r:id="rId5"/>
    <sheet name="Deklarata e pajtueshmerise" sheetId="4" r:id="rId6"/>
  </sheets>
  <externalReferences>
    <externalReference r:id="rId7"/>
    <externalReference r:id="rId8"/>
  </externalReferences>
  <definedNames>
    <definedName name="_xlnm._FilterDatabase" localSheetId="2" hidden="1">Legjenda!#REF!</definedName>
    <definedName name="_xlnm.Print_Area" localSheetId="4">'Angazhime te tjera'!$B$1:$N$52</definedName>
    <definedName name="_xlnm.Print_Area" localSheetId="1">'Angazhimet e auditimit'!$B$1:$AE$49</definedName>
    <definedName name="_xlnm.Print_Titles" localSheetId="1">'Angazhimet e auditimit'!$5:$6</definedName>
    <definedName name="select">'[1]CODE LIST'!$N$2:$N$6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7" l="1"/>
  <c r="AB43" i="5"/>
  <c r="B40" i="2" l="1"/>
  <c r="E43" i="7" l="1"/>
  <c r="E49" i="5"/>
  <c r="O43" i="5"/>
  <c r="N43" i="5"/>
  <c r="F24" i="2"/>
  <c r="F33" i="2" l="1"/>
  <c r="F32" i="2"/>
  <c r="F28" i="2"/>
  <c r="D28" i="2"/>
  <c r="B42" i="2" l="1"/>
</calcChain>
</file>

<file path=xl/sharedStrings.xml><?xml version="1.0" encoding="utf-8"?>
<sst xmlns="http://schemas.openxmlformats.org/spreadsheetml/2006/main" count="453" uniqueCount="433">
  <si>
    <t>Emër Mbiemër</t>
  </si>
  <si>
    <t>xx</t>
  </si>
  <si>
    <t>E-mail</t>
  </si>
  <si>
    <t>"Emri i Shoqërisë" SHPK</t>
  </si>
  <si>
    <t>Tel: +355 4 562 8441 ose e-mail: info@bmp.al</t>
  </si>
  <si>
    <t>NUIS</t>
  </si>
  <si>
    <r>
      <rPr>
        <b/>
        <sz val="12"/>
        <color rgb="FF3F3F76"/>
        <rFont val="Times New Roman"/>
        <family val="1"/>
      </rPr>
      <t>"Emri i Shoqërisë"</t>
    </r>
    <r>
      <rPr>
        <sz val="12"/>
        <color rgb="FF3F3F76"/>
        <rFont val="Times New Roman"/>
        <family val="1"/>
      </rPr>
      <t xml:space="preserve"> SHPK / PERSONI FIZIK</t>
    </r>
  </si>
  <si>
    <t>Emri i audituesit ligjor/shoqërisë audituese</t>
  </si>
  <si>
    <t>Emri i përfaqësuesit ligjor/administratorit/AL</t>
  </si>
  <si>
    <t>Nr. certifikatës audituesit ligjor</t>
  </si>
  <si>
    <t>Nr. certifikatës shoqërisë audituese</t>
  </si>
  <si>
    <t>Adresa</t>
  </si>
  <si>
    <t>Numër kontakti</t>
  </si>
  <si>
    <t>Shoqëri të lidhura</t>
  </si>
  <si>
    <t>Data e plotësimit</t>
  </si>
  <si>
    <t>Shënime</t>
  </si>
  <si>
    <t>data/muaji/viti</t>
  </si>
  <si>
    <t>Baza Ligjore:</t>
  </si>
  <si>
    <t>Vendim i Këshillit të Ministrave nr. 17, datë 16.01.2019 “Për përcaktimin e shoqërive të tjera shtetërore ose private, të rëndësishme për interesin e publikut, për shkak të natyrës së biznesit, madhësisë ose numrit të punëmarrësve të tyre”.</t>
  </si>
  <si>
    <t xml:space="preserve"> Rregullore nr. 1, datë 26.07.2017 “Për mbledhjen e të ardhurave të Bordit të Mbikëqyrjes Publike”, ndryshuar. </t>
  </si>
  <si>
    <t>Rregullore nr. 7, datë 02.10.2018 ” Për procedurat dhe metodologjinë e kontrollit të cilësisë së auditimit ligjor”, e ndryshuar</t>
  </si>
  <si>
    <t xml:space="preserve">Mosdhënia e informacionit brenda afatit të përcaktuar në këtë njoftim, i nënshtrohet dispozitave relevante të parashikuara në nenin 55 të ligjit 10091 datë 05.03.2009 “Për auditimin ligjor, organizimin e profesionit të audituesit ligjor dhe të kontabilistit të miratuar”, i ndryshuar.  </t>
  </si>
  <si>
    <t xml:space="preserve">Ligji nr.10 091,datë 5.03.2009 “Për auditimin ligjor, organizimin e profesionit të audituesit ligjor dhe të kontabilistit të miratuar”, i ndryshuar </t>
  </si>
  <si>
    <t xml:space="preserve">Emri i subjektit </t>
  </si>
  <si>
    <t>Angazhime të auditimit ligjor të NIP</t>
  </si>
  <si>
    <t>Angazhime të auditimit ligjor të Jo-NIP</t>
  </si>
  <si>
    <t xml:space="preserve">Angazhime të tjera </t>
  </si>
  <si>
    <t>Totali</t>
  </si>
  <si>
    <t>Teprica +/- nga viti i kaluar</t>
  </si>
  <si>
    <t>Paguar në vitin ______</t>
  </si>
  <si>
    <t>Detyrimi për angazhimet NIP viti _____</t>
  </si>
  <si>
    <t>Nr.</t>
  </si>
  <si>
    <t>Angazhimet e kryera</t>
  </si>
  <si>
    <t>Shuma e faturuar 
(000) Lekë</t>
  </si>
  <si>
    <t xml:space="preserve">Përqindja mbi shumën e faturuar </t>
  </si>
  <si>
    <t>Detyrimi për tu paguar (000) Lekë</t>
  </si>
  <si>
    <t>Diferenca +/- në fund të vitit</t>
  </si>
  <si>
    <t>Nënshkrimi</t>
  </si>
  <si>
    <t>Dorëzuar në BMP Data __________</t>
  </si>
  <si>
    <t>AL/ADMINISTRATOR</t>
  </si>
  <si>
    <t>______________________</t>
  </si>
  <si>
    <t>PASQYRA 1</t>
  </si>
  <si>
    <t>(NIPT/NUIS)</t>
  </si>
  <si>
    <t>Njësi me Interes Publik (NIP)/Jo me Interes Publik (Jo-NIP)</t>
  </si>
  <si>
    <t>Forma e organizimit  të subjektit</t>
  </si>
  <si>
    <t>Totali i Aktivit 
(000 L)</t>
  </si>
  <si>
    <t>Totali i të ardhurave pa TVSH 
(000 L)</t>
  </si>
  <si>
    <t>Nr. i punonjësve</t>
  </si>
  <si>
    <r>
      <t xml:space="preserve">Kur e keni marrë misionin për herë të parë </t>
    </r>
    <r>
      <rPr>
        <b/>
        <sz val="9"/>
        <rFont val="Times New Roman"/>
        <family val="1"/>
      </rPr>
      <t>(Pasqyrat financiare te audituara per here te pare)</t>
    </r>
  </si>
  <si>
    <t>Vlerësimi i riskut të angazhimit</t>
  </si>
  <si>
    <t>Data e nenshkrimit te letres se angazhimit</t>
  </si>
  <si>
    <t>Angazhim individual /përbashkët</t>
  </si>
  <si>
    <t>Data e nënshkrimit të Raportit të Auditimit</t>
  </si>
  <si>
    <t>___________________</t>
  </si>
  <si>
    <t>Shpjegime</t>
  </si>
  <si>
    <t xml:space="preserve">Klasifikimi sipas  VKM nr. 17, datë 16.01.2019 </t>
  </si>
  <si>
    <t>PASQYRA 2</t>
  </si>
  <si>
    <t>Lloji i shërbimeve të tjera të ofruara 
(jo-audit)</t>
  </si>
  <si>
    <t xml:space="preserve">Periodiciteti i shërbimit </t>
  </si>
  <si>
    <t>Orët e angazhimit (total)</t>
  </si>
  <si>
    <t>Shuma e faturuar (000L)</t>
  </si>
  <si>
    <t>Stafi kyc i angazhuar</t>
  </si>
  <si>
    <r>
      <rPr>
        <b/>
        <sz val="10"/>
        <rFont val="Times New Roman"/>
        <family val="1"/>
      </rPr>
      <t>Kolona (I) vendos:</t>
    </r>
    <r>
      <rPr>
        <sz val="10"/>
        <rFont val="Times New Roman"/>
        <family val="1"/>
      </rPr>
      <t xml:space="preserve"> emrin e ortakut përgjegjës për ofrimin e shërbimit dhe stafin kryesor të angazhuar (Menaxher i lartë/menaxher/asistant menaxher). </t>
    </r>
  </si>
  <si>
    <t>Kolona F vendos:</t>
  </si>
  <si>
    <t>(i)  Angazhime të dhënies së sigurisë vendos (rritje kapitali, transformim, bashkim, ndarje, vlerësim aktivesh, ekspertiza gjykate dhe të ngjashme).</t>
  </si>
  <si>
    <t xml:space="preserve">(ii) Angazhime të rishikimit të informacioneve financiare historike </t>
  </si>
  <si>
    <t xml:space="preserve">(iii) Mbajtje Kontabilitet, Përgatitje e Pasqyrave Financiare, Konsulenca dhe të tjera të ngjashme. </t>
  </si>
  <si>
    <t>(iv) Të tjera</t>
  </si>
  <si>
    <t>Audituesi Ligjor/Shoqëria e auditimit: "Emri i Shoqërisë" SHPK</t>
  </si>
  <si>
    <t>NIPT/NUIS</t>
  </si>
  <si>
    <t>Industria ku operon shoqëria</t>
  </si>
  <si>
    <t>Forma e organizimit të shoqërisë</t>
  </si>
  <si>
    <t>Forma e opinionit të auditimit</t>
  </si>
  <si>
    <t>Angazhime individuale (I) apo të përbashkëta (P)</t>
  </si>
  <si>
    <t>NIP</t>
  </si>
  <si>
    <t>Periodiciteti</t>
  </si>
  <si>
    <t>Bazat e PF</t>
  </si>
  <si>
    <t>Bankat dhe degët e bankave të huaja</t>
  </si>
  <si>
    <t>SHPK</t>
  </si>
  <si>
    <t>Opinion i pa kualifikuar</t>
  </si>
  <si>
    <t>i ulët</t>
  </si>
  <si>
    <t>I</t>
  </si>
  <si>
    <t xml:space="preserve">I vetëm </t>
  </si>
  <si>
    <t>SKK</t>
  </si>
  <si>
    <t xml:space="preserve">Institucione jobanka, të licensuara nga Banka e Shqipërisë </t>
  </si>
  <si>
    <t>SHA</t>
  </si>
  <si>
    <t>Opinion i kualifikuar</t>
  </si>
  <si>
    <t xml:space="preserve">i mesëm </t>
  </si>
  <si>
    <t>P</t>
  </si>
  <si>
    <t>Jo-NIP</t>
  </si>
  <si>
    <t xml:space="preserve">Vazhdimësi </t>
  </si>
  <si>
    <t>SNRF</t>
  </si>
  <si>
    <t>Shoqëri financiare të licensuara nga Autoriteti i Mbikëqyrjes Financiare</t>
  </si>
  <si>
    <t>PF</t>
  </si>
  <si>
    <t>Mosdhënie opinioni (disclaimer)</t>
  </si>
  <si>
    <t>i lartë</t>
  </si>
  <si>
    <t>SKK OJF</t>
  </si>
  <si>
    <t>Shoqëri Prodhimi</t>
  </si>
  <si>
    <t>OJF</t>
  </si>
  <si>
    <t>Opinion negativ</t>
  </si>
  <si>
    <t>SKKP</t>
  </si>
  <si>
    <t>Shoqëri Tregtimi</t>
  </si>
  <si>
    <t>Institucione Shtetërore</t>
  </si>
  <si>
    <t>Shoqëri Shërbimi</t>
  </si>
  <si>
    <t>Të tjera</t>
  </si>
  <si>
    <t>Mos printo këtë faqe</t>
  </si>
  <si>
    <t xml:space="preserve">Gjithashtu konfirmoj se deklarimet e bëra përfshijnë të gjitha veprimtaritë e kryera gjatë vitit ______ janë të plota e të sakta si dhe në përputhje me pasqyrat financiare të vitit. </t>
  </si>
  <si>
    <t>****Kujdes</t>
  </si>
  <si>
    <t>Deklaroj nën pergjegjësinë time personale se të dhënat e deklaruara sipas "Aneks 1 - Modeli i miratuar i Deklarimit të Angazhimeve për audituesit ligjorë/shoqëritë e auditimit"  për shërbimet e realizuara nga Audituesi ligjor / shoqëria e auditimit janë kryer në përputhje të plotë me kuadrin ligjor dhe rregullator.</t>
  </si>
  <si>
    <t>DEKLARATA E PAJTUESHЁMRISЁ</t>
  </si>
  <si>
    <t>ANGAZHIME TË AUDITIMIT LIGJOR TË PASQYRAVE FINANCIARE PËR PERIUDHËN E MBYLLUR MË 31.12.202X</t>
  </si>
  <si>
    <t>PASQYRA PËR ANGAZHIMET E KRYERA GJATË VITIT 202X</t>
  </si>
  <si>
    <t>Shoqëria e auditimit/ Person Fizik</t>
  </si>
  <si>
    <t>Audituesi/t ligjorë të regjistruar (emër mbiemër nr.unik i regjistrit publik)</t>
  </si>
  <si>
    <t>Përmbledhje e Deklarimit</t>
  </si>
  <si>
    <t>Raportimi i angazhimeve për pasqyrat financiare e mbyllura më 31.12.202X</t>
  </si>
  <si>
    <t>TË DHËNAT KRYESORE</t>
  </si>
  <si>
    <t>Emri i klientit të audituar</t>
  </si>
  <si>
    <t>Të dhënat për AL e përfshirë në rast të auditimeve të përbashketa</t>
  </si>
  <si>
    <t>Lloji I opinionit te auditimit për periudhën raporuese</t>
  </si>
  <si>
    <t>PASQYRA PËR ANGAZHIMET E TJERA TË KRYERA GJATË VITIT 202X</t>
  </si>
  <si>
    <t>Forma ligjore organizimit  të subjektit</t>
  </si>
  <si>
    <t xml:space="preserve">Rregullore nr. 4, datë 29.03.2018 “Për investigimin dhe procedurat e marrjen e masave disiplinore”, e ndryshuar. </t>
  </si>
  <si>
    <t>Data e leshimit te fatures</t>
  </si>
  <si>
    <t>Industria/Fusha e aktivitetit të klientit (pershkrimi i aktivitetit kryesor)</t>
  </si>
  <si>
    <t>Sherbime te tjera jo auditimi</t>
  </si>
  <si>
    <r>
      <t xml:space="preserve">Ortaku kryesor i auditimit 
</t>
    </r>
    <r>
      <rPr>
        <b/>
        <i/>
        <sz val="9"/>
        <color theme="0"/>
        <rFont val="Times New Roman"/>
        <family val="1"/>
      </rPr>
      <t>(AL nënshkrues i raportit auditimit</t>
    </r>
    <r>
      <rPr>
        <b/>
        <sz val="9"/>
        <color theme="0"/>
        <rFont val="Times New Roman"/>
        <family val="1"/>
      </rPr>
      <t>)</t>
    </r>
  </si>
  <si>
    <t>Rishikuesi i Kontrollit të cilësisë së Angazhimit të auditimit</t>
  </si>
  <si>
    <t>Treguesit e njësisë ekonomike</t>
  </si>
  <si>
    <t>Emri i shoqërisë së auditimit/ Person Fizik</t>
  </si>
  <si>
    <t>Kuadri i hartimit të pasqyrave financiare</t>
  </si>
  <si>
    <t>Shoqëri Ndertimi</t>
  </si>
  <si>
    <t>II. Klasifikimi për shkak të natyrës së biznesit</t>
  </si>
  <si>
    <t>Shoqëritë shtetërore ose private, të cilat janë të rëndësishme për interesin e publikut, për shkak të natyrës së biznesit, klasifikohen, si më poshtë:</t>
  </si>
  <si>
    <t>a) Shoqëri ku shteti ka pjesëmarrje në kapital;</t>
  </si>
  <si>
    <t>b) Shoqëri që kanë më shumë se 50% të të ardhurave nga fondet publike;</t>
  </si>
  <si>
    <t>c) Shoqëri që operojnë si degë, shoqëria mëmë e të cilave është e listuar në bursë;</t>
  </si>
  <si>
    <t>ç) Shoqëri të cilat ofrojnë një të mirë publike në aktivitetin e tyre tregtar dhe janë subjekt i rregullatorëve të fushës përkatëse.</t>
  </si>
  <si>
    <t>III. Klasifikimi për shkak të madhësisë së biznesit</t>
  </si>
  <si>
    <t>Shoqëritë shtetërore ose private, të cilat janë të rëndësishme për interesin e publikut, të përcaktuara si njësi ekonomike të mëdha, sipas legjislacionit në fuqi për kontabilitetin dhe pasqyrat financiare, klasifikohen, si më poshtë vijon:</t>
  </si>
  <si>
    <t>a) Shoqëri që vlerën e totalit të të ardhurave nga veprimtaria ekonomike (qarkullimi) në atë periudhë kontabël e kanë të barabartë ose më të madhe se 1 500 000 000 (një miliard e pesëqind milionë) lekë;</t>
  </si>
  <si>
    <t>b) Shoqëri që vlerën e totalit të aktiveve të bilancit në mbyllje të periudhës kontabël e kanë të barabartë ose më të madhe se 750 000 000 (shtatëqind e pesëdhjetë milionë) lekë;</t>
  </si>
  <si>
    <t>c) Kur në datën e raportimit një shoqëri i tejkalon ose bie nën kufirin e kritereve të parashikuara në shkronjat “a” dhe “b”, të kësaj pike, cenohet klasifikimi, vetëm nëse kjo ndodh për dy periudha raportuese radhazi.</t>
  </si>
  <si>
    <t>IV. Klasifikimi për shkak të numrit të punëmarrësve të tyre</t>
  </si>
  <si>
    <t>Shoqëritë shtetërore ose private, të cilat janë të rëndësishme për interesin e publikut, për shkak të numrit të punëmarrësve të tyre, klasifikohen, si më poshtë vijon:</t>
  </si>
  <si>
    <t>a) Shoqëri që, në fund të periudhës kontabël, kanë më shumë se 250 (dyqind e pesëdhjetë) punonjës;</t>
  </si>
  <si>
    <t>b) Shoqëri që, për gjithë periudhën kontabël, kanë një numër mesatar punonjësish prej më shumë se 250 (dyqind e pesëdhjetë).</t>
  </si>
  <si>
    <t>Dege e shoqerise se huaj</t>
  </si>
  <si>
    <t>Sherbime te tjera</t>
  </si>
  <si>
    <t>Nr.i licences profesionale / Nr. Personal(ne rastin e nje individi te punesuar) i hartuesit te pasqyrave financiare</t>
  </si>
  <si>
    <t xml:space="preserve">Viti </t>
  </si>
  <si>
    <t>Admir Qani Kajo_Nr. Licence 369, 15.02.2019_</t>
  </si>
  <si>
    <t>Adrisa Enver Boshnjaku_Nr. Licence 370, 15.02.2019_</t>
  </si>
  <si>
    <t>Afrim Qazim Suli_Nr. Licence 4, 11.01.2000_AS-Audit Services sh.p.k ...</t>
  </si>
  <si>
    <t>Aida Bejo Maloku_Nr. Licence 55, 31.01.2000_</t>
  </si>
  <si>
    <t>Aida Fiqiri Xhizdari_Nr. Licence 439, 06.02.2020_</t>
  </si>
  <si>
    <t>Ajeta Ahmet Çaça_Nr. Licence 6, 11.01.2000_A&amp;Y Auditing shpk</t>
  </si>
  <si>
    <t>Alba Niko Pine_Nr. Licence 387, 31.05.2019_ERNST &amp; YOUNG EKA, SHKUP - Dega ne Shqip ...</t>
  </si>
  <si>
    <t>Albana Adem Beqiri_Nr. Licence 441, 06.02.2020_</t>
  </si>
  <si>
    <t>Albana Refik Canaj_Nr. Licence 372, 15.02.2019_Alb Auditing &amp; Co sh.p.k. ...</t>
  </si>
  <si>
    <t>Albion Nikollaq Ndini_Nr. Licence 367, 08.01.2019_</t>
  </si>
  <si>
    <t>Alda Mekail Prençe_Nr. Licence 373, 15.02.2019_</t>
  </si>
  <si>
    <t>Ali Xhaferr Pisha_Nr. Licence 242, 27.08.2012_</t>
  </si>
  <si>
    <t>Almarina Ilirjan Haxhi_Nr. Licence 442, 06.02.2020_Haxhi Audit &amp; Consulting sh.p.k. ...</t>
  </si>
  <si>
    <t>Altin Petrit Sulejmani_Nr. Licence 345, 16.01.2015_</t>
  </si>
  <si>
    <t>Altin Tajar Xhafaj_Nr. Licence 374, 15.02.2019_</t>
  </si>
  <si>
    <t>Ana Kadri Osmani_Nr. Licence 85, 07.12.2000_</t>
  </si>
  <si>
    <t>Angjelina Pjeter Gjeta_Nr. Licence 186, 15.10.2008_GJETA AUDITING sh.p.k ...</t>
  </si>
  <si>
    <t>Ani Tomor Spahiu_Nr. Licence 443, 06.02.2020_</t>
  </si>
  <si>
    <t>Anida Rifat Nuri_Nr. Licence 224, 08.11.2011_itialuS ALLS Consulting sh.p.k. ...</t>
  </si>
  <si>
    <t>Anila Thanas Cunoti_Nr. Licence 179, 15.10.2008_</t>
  </si>
  <si>
    <t>Anisa Thoma Ademi_Nr. Licence 468, 05.03.2021_A&amp;E AUDITING shpk</t>
  </si>
  <si>
    <t>Anita Shefit Pulaj_Nr. Licence 155, 19.05.2006_</t>
  </si>
  <si>
    <t>Anjeza Rruzhdi Maçolli_Nr. Licence 444, 06.02.2020_</t>
  </si>
  <si>
    <t>Arbër Bashkim Gjata_Nr. Licence 245, 27.08.2012_</t>
  </si>
  <si>
    <t>Arbër Shpëtim Kalluçi_Nr. Licence 445, 06.02.2020_Crowe AL sh.p.k.</t>
  </si>
  <si>
    <t>Ardiola Nako Huta_Nr. Licence 392, 31.05.2019_</t>
  </si>
  <si>
    <t>Ardit Nazmi Hajdini_Nr. Licence 446, 06.02.2020_</t>
  </si>
  <si>
    <t>Ares Dhimitraq Filto_Nr. Licence 469, 05.03.2021_FILTO AUDITING sh.p.k. ...</t>
  </si>
  <si>
    <t>Arian Jonuz Cyrbja_Nr. Licence 204, 04.10.2010_</t>
  </si>
  <si>
    <t>Arjan Leko Dhimertika_Nr. Licence 246, 27.08.2012_</t>
  </si>
  <si>
    <t>Arjana Xhevdet Reci_Nr. Licence 247, 27.08.2012_</t>
  </si>
  <si>
    <t>Arjeta Barjam Çumani_Nr. Licence 82, 07.12.2000_A &amp; B AUDITING sh.p.k. ...</t>
  </si>
  <si>
    <t>Armand Nazmi Avdolli_Nr. Licence 298, 28.03.2014_</t>
  </si>
  <si>
    <t>Armand Vullnet Hasko_Nr. Licence 299, 28.03.2014_Euro - audit, consultancy.co sh.p.k ...</t>
  </si>
  <si>
    <t>Armando Ylli Fehtahaj_Nr. Licence 248, 27.08.2012_</t>
  </si>
  <si>
    <t>Arqile Vangjel Mishtaku_Nr. Licence 74, 31.01.2000_KEI-AL AUDITING sh.p.k ...</t>
  </si>
  <si>
    <t>Artan Astrit Golemi_Nr. Licence 80, 12.04.2000_UHY ELITE sh.p.k. (Emri i shoqërisë n� ...</t>
  </si>
  <si>
    <t>Artan Mustafa Xhiani_Nr. Licence 50, 26.01.2000_UHY ELITE sh.p.k. (Emri i shoqërisë n� ...</t>
  </si>
  <si>
    <t>Avni Ramush Tobli_Nr. Licence 375, 15.02.2019_</t>
  </si>
  <si>
    <t>Bendis Burim Husi_Nr. Licence 368, 08.01.2019_</t>
  </si>
  <si>
    <t>Berti Sotiraq Pashko_Nr. Licence 7, 11.01.2000_HOLLY &amp; ENDY AUDITING sh.p.k. ...</t>
  </si>
  <si>
    <t>Besjana Limos Doda_Nr. Licence 225, 08.11.2011_BDO Albania shpk</t>
  </si>
  <si>
    <t>Bledar Rasim Korkaj_Nr. Licence 249, 27.08.2012_ZLA CONSULTING sh.p.k ...</t>
  </si>
  <si>
    <t>Bledi Ylber Bezo_Nr. Licence 394, 31.05.2019_BEZO CONSULTING Sh.p.k ...</t>
  </si>
  <si>
    <t>Brunilda Xhavit Stefa_Nr. Licence 182, 15.10.2008_</t>
  </si>
  <si>
    <t>Bujar Maliq Osmani_Nr. Licence 70, 31.01.2000_</t>
  </si>
  <si>
    <t>Bujar Pelivan Bendo_Nr. Licence 79, 12.04.2000_RSM Albania sh.p.k.</t>
  </si>
  <si>
    <t>Bujar Veli Rami_Nr. Licence 90, 07.12.2000_</t>
  </si>
  <si>
    <t>Dashnor Islam Memishi_Nr. Licence 129, 09.02.2001_</t>
  </si>
  <si>
    <t>Dashnor Rustem Carcani_Nr. Licence 122, 26.12.2000_ALBANIAN AUDIT PARTNERS Sh.p.k ...</t>
  </si>
  <si>
    <t>Denis Hajri Abazi_Nr. Licence 474, 16.09.2021_STUDIO - IRS FINANCE&amp; AUDITIM sh.p.k. ...</t>
  </si>
  <si>
    <t>Dhimiter Jorgji Kushi_Nr. Licence 252, 27.08.2012_Kushi Auditing sh.p.k. ...</t>
  </si>
  <si>
    <t>Dhimo Vangjel Dundo_Nr. Licence 8, 11.01.2000_</t>
  </si>
  <si>
    <t>Diana Barjam Ylli_Nr. Licence 9, 11.01.2000_MAZARS sh.p.k.</t>
  </si>
  <si>
    <t>Ditjon Gramoz Kalemasi_Nr. Licence 475, 16.09.2021_J2N1 sh.p.k.</t>
  </si>
  <si>
    <t>Donika Pandeli Benja_Nr. Licence 253, 27.08.2012_</t>
  </si>
  <si>
    <t>Doranin Hysen Agalliu_Nr. Licence 126, 09.02.2001_</t>
  </si>
  <si>
    <t>Doriana Kristaq Mamillo_Nr. Licence 377, 15.02.2019_ERK AUDITING sh.p.k. ...</t>
  </si>
  <si>
    <t>Drilona Nexhip Çeçi_Nr. Licence 303, 28.03.2014_TIRANA AUDITING 3 sh.p.k. ...</t>
  </si>
  <si>
    <t>Drita Selim Bakiu_Nr. Licence 397, 31.05.2019_</t>
  </si>
  <si>
    <t>Eda Luan Abazi_Nr. Licence 378, 15.02.2019_Studio L.E.A.L. AUDITING sh.p.k. ...</t>
  </si>
  <si>
    <t>Edi Ahmet Kokiçi_Nr. Licence 435, 04.12.2019_</t>
  </si>
  <si>
    <t>Edi Fiqret Stafa_Nr. Licence 171, 21.09.2007_</t>
  </si>
  <si>
    <t>Edison Ahmet Stojna_Nr. Licence 476, 16.09.2021_</t>
  </si>
  <si>
    <t>Edison Lirim Troshani_Nr. Licence 487, 04.11.2021_</t>
  </si>
  <si>
    <t>Edlir Mylazim Shabani_Nr. Licence 398, 31.05.2019_</t>
  </si>
  <si>
    <t>Edlira Nazmi Buzani_Nr. Licence 254, 27.08.2012_</t>
  </si>
  <si>
    <t>Edrian Hetem Meslani_Nr. Licence 447, 06.02.2020_ERK AUDITING sh.p.k. ...</t>
  </si>
  <si>
    <t>Eduart Luan Shehu_Nr. Licence 436, 04.12.2019_</t>
  </si>
  <si>
    <t>Eftali Kole Qirjaqi_Nr. Licence 11, 11.01.2000_</t>
  </si>
  <si>
    <t>Egin Stefanaq Koçollari_Nr. Licence 400, 31.05.2019_</t>
  </si>
  <si>
    <t>Eglantina Agron Kodra_Nr. Licence 477, 16.09.2021_</t>
  </si>
  <si>
    <t>Eglina Lulash Pjetërnikaj_Nr. Licence 434, 07.10.2019_</t>
  </si>
  <si>
    <t>Eldar Gjençi Kazo_Nr. Licence 256, 27.08.2012_</t>
  </si>
  <si>
    <t>Eleda Spiro Dhima_Nr. Licence 197, 30.01.2009_</t>
  </si>
  <si>
    <t>Eleonora Piro Olli_Nr. Licence 140, 28.01.2005_TELO-Auditing shpk</t>
  </si>
  <si>
    <t>Elez Xheladin Lala_Nr. Licence 75, 31.01.2000_</t>
  </si>
  <si>
    <t>Elida Milo Miti_Nr. Licence 201, 04.10.2010_</t>
  </si>
  <si>
    <t>Elira Theodhor Qojle_Nr. Licence 304, 28.03.2014_</t>
  </si>
  <si>
    <t>Eljona Aleksander Hoxha_Nr. Licence 403, 31.05.2019_</t>
  </si>
  <si>
    <t>Elona Mehmetali Bisha_Nr. Licence 305, 28.03.2014_RSM Albania sh.p.k.</t>
  </si>
  <si>
    <t>Elton Bajram Mersini_Nr. Licence 170, 21.09.2007_</t>
  </si>
  <si>
    <t>Elton Stavri Tirana_Nr. Licence 257, 27.08.2012_</t>
  </si>
  <si>
    <t>Elza Myslym Balla_Nr. Licence 91, 07.12.2000_E &amp; B Auditing shpk</t>
  </si>
  <si>
    <t>Endrit Bashkim Mansaku_Nr. Licence 448, 06.02.2020_</t>
  </si>
  <si>
    <t>Eneida Hamit Rahmani (Saliaj)_Nr. Licence 158, 19.05.2006_</t>
  </si>
  <si>
    <t>Engjellushe Fetah Rami_Nr. Licence 259, 27.08.2012_</t>
  </si>
  <si>
    <t>Enida Kujtim Cara_Nr. Licence 308, 28.03.2014_DELOITTE AUDIT ALBANIA SH.P.K ...</t>
  </si>
  <si>
    <t>Enkeleda Abdulla Stefani_Nr. Licence 208, 04.10.2010_</t>
  </si>
  <si>
    <t>Enkelejda Bardhyl Alite_Nr. Licence 309, 28.03.2014_</t>
  </si>
  <si>
    <t>Erida Xhafer Belulaj_Nr. Licence 358, 28.12.2015_</t>
  </si>
  <si>
    <t>Eriold Jovan Janko_Nr. Licence 347, 16.01.2015_</t>
  </si>
  <si>
    <t>Erion Llambro Berberi_Nr. Licence 310, 28.03.2014_ENEM CONSULTING sh.p.k. ...</t>
  </si>
  <si>
    <t>Eriona Eduard Isufi_Nr. Licence 311, 28.03.2014_BDO Albania shpk</t>
  </si>
  <si>
    <t>Erjon Ahmet Saraci_Nr. Licence 260, 27.08.2012_E.S.FINANCIAL ADVISORY sh.p.k. ...</t>
  </si>
  <si>
    <t>Erjon Lulash Pjeternikaj_Nr. Licence 359, 28.12.2015_</t>
  </si>
  <si>
    <t>Erminda Moisi Gjondeda_Nr. Licence 312, 28.03.2014_</t>
  </si>
  <si>
    <t>Ermir Nexhat Veipi_Nr. Licence 261, 27.08.2012_</t>
  </si>
  <si>
    <t>Ervin Ramazan Ademi_Nr. Licence 408, 31.05.2019_A&amp;E AUDITING shpk</t>
  </si>
  <si>
    <t>Ervin Veli Lika_Nr. Licence 479, 16.09.2021_</t>
  </si>
  <si>
    <t>Ervis Fiqiret Kraja_Nr. Licence 262, 27.08.2012_ENNUR AUDITIM sh.p.k ...</t>
  </si>
  <si>
    <t>Esmeralda Llazar Balluku_Nr. Licence 12, 11.01.2000_INTER BBK AUDITING sh.p.k. ...</t>
  </si>
  <si>
    <t>Estela Mufit Balili_Nr. Licence 218, 04.10.2010_</t>
  </si>
  <si>
    <t>Etleva Shaban Ashiku_Nr. Licence 177, 22.01.2008_</t>
  </si>
  <si>
    <t>Etleva Ylli Gani_Nr. Licence 449, 06.02.2020_</t>
  </si>
  <si>
    <t>Fatbardha Delo Shtrepi_Nr. Licence 130, 28.12.2001_RSM Albania sh.p.k.</t>
  </si>
  <si>
    <t>Fatian Themi Devija_Nr. Licence 314, 28.03.2014_GRANT THORNTON sh.p.k. ...</t>
  </si>
  <si>
    <t>Fatime Qemal Alliu_Nr. Licence 166, 21.09.2007_</t>
  </si>
  <si>
    <t>Fatmir Resul Sulo_Nr. Licence 228, 08.11.2011_F &amp; F Auditing sh.p.k ...</t>
  </si>
  <si>
    <t>Fatmira Jup Sykja_Nr. Licence 14, 12.01.2000_</t>
  </si>
  <si>
    <t>Fatos Hamid Beqja_Nr. Licence 188, 29.12.2008_Fast Forward FB sh.p.k. ...</t>
  </si>
  <si>
    <t>Flutura Zymer Luke_Nr. Licence 16, 12.01.2000_</t>
  </si>
  <si>
    <t>Gentian Ligo Tata_Nr. Licence 264, 27.08.2012_ERNST &amp; YOUNG EKA, SHKUP - Dega ne Shqip ...</t>
  </si>
  <si>
    <t>Gentian Qemal Barjamaj_Nr. Licence 229, 08.11.2011_ALBANIAN CONSULTANCY sh.p.k ...</t>
  </si>
  <si>
    <t>Gerond Gëzim Begolli_Nr. Licence 411, 31.05.2019_Nexia AL sh.p.k.</t>
  </si>
  <si>
    <t>Gerta Ferdinand Avrami_Nr. Licence 348, 16.01.2015_</t>
  </si>
  <si>
    <t>Gridi Ylli Çaça_Nr. Licence 413, 31.05.2019_</t>
  </si>
  <si>
    <t>Halim Qazim Bakalli_Nr. Licence 103, 29.12.2000_</t>
  </si>
  <si>
    <t>Hasan Hilmi Ago_Nr. Licence 379, 15.02.2019_</t>
  </si>
  <si>
    <t>Hava Refat Mucollari_Nr. Licence 181, 15.10.2008_H Auditing sh.p.k.</t>
  </si>
  <si>
    <t>Hetem Kodhel Sulaj_Nr. Licence 17, 11.01.2000_ALB-AUDIT sh.p.k.</t>
  </si>
  <si>
    <t>Hidajete Sulejman Mucaj_Nr. Licence 107, 21.12.2000_</t>
  </si>
  <si>
    <t>Hyrije Met Daja_Nr. Licence 265, 27.08.2012_</t>
  </si>
  <si>
    <t>Ilda Ibrahim Duhanxhiu_Nr. Licence 231, 08.11.2011_Public Accounting Service Union and Trus ...</t>
  </si>
  <si>
    <t>Ilda Ismail Kadrimi_Nr. Licence 457, 23.04.2020_</t>
  </si>
  <si>
    <t>Ilda Stavro Ekonomi_Nr. Licence 183, 15.10.2008_</t>
  </si>
  <si>
    <t>Ilia Pandi Cece_Nr. Licence 266, 27.08.2012_</t>
  </si>
  <si>
    <t>Ilir Agim Binaj_Nr. Licence 205, 04.10.2010_TPA Horwath Albania sh.p.k ...</t>
  </si>
  <si>
    <t>Ilir Namik Daiu_Nr. Licence 361, 28.12.2015_</t>
  </si>
  <si>
    <t>Ilirjana Agush Feraj_Nr. Licence 317, 28.03.2014_IKG Auditing Sh.p.k</t>
  </si>
  <si>
    <t>Inelda Gëzim Baramaj_Nr. Licence 470, 05.03.2021_</t>
  </si>
  <si>
    <t>Ingegerta Jovan Bebi_Nr. Licence 152, 31.03.2006_</t>
  </si>
  <si>
    <t>Irena Jahja Pulo_Nr. Licence 20, 12.01.2000_MAZARS sh.p.k.</t>
  </si>
  <si>
    <t>Irsa Burhan Breçani_Nr. Licence 460, 03.07.2020_Alb Auditing &amp; Co sh.p.k. ...</t>
  </si>
  <si>
    <t>Ismail Rahman Lleshi_Nr. Licence 267, 27.08.2012_</t>
  </si>
  <si>
    <t>Jonid Myrteza Lamllari_Nr. Licence 268, 27.08.2012_PricewaterhouseCoopers Assurance Service ...</t>
  </si>
  <si>
    <t>Juliana Xhafer Muço_Nr. Licence 450, 06.02.2020_</t>
  </si>
  <si>
    <t>Kastriot Riza Haxhaj_Nr. Licence 22, 12.01.2000_</t>
  </si>
  <si>
    <t>Kledian Agron Kodra_Nr. Licence 207, 04.10.2010_GRANT THORNTON sh.p.k. ...</t>
  </si>
  <si>
    <t>Klodian Ylli Bracaj_Nr. Licence 320, 28.03.2014_</t>
  </si>
  <si>
    <t>Klodiana Agron Bllaci_Nr. Licence 321, 28.03.2014_</t>
  </si>
  <si>
    <t>Klodjan Flamur Myftari_Nr. Licence 437, 04.12.2019_</t>
  </si>
  <si>
    <t>Kondor Ferhat Çeka_Nr. Licence 480, 16.09.2021_</t>
  </si>
  <si>
    <t>Kristaq Kalam Ndini_Nr. Licence 88, 07.12.2000_Auditing Partners sh.p.k. ...</t>
  </si>
  <si>
    <t>Kristo Vangjel Haxhi_Nr. Licence 451, 06.02.2020_</t>
  </si>
  <si>
    <t>Laura Bardhyl Gjinali_Nr. Licence 351, 16.01.2015_TPA Horwath Albania sh.p.k ...</t>
  </si>
  <si>
    <t>Laureta Irakli Kellici_Nr. Licence 194, 30.01.2009_PricewaterhouseCoopers Assurance Service ...</t>
  </si>
  <si>
    <t>Laureta Selman Alikaj_Nr. Licence 322, 28.03.2014_</t>
  </si>
  <si>
    <t>Lavdim Shkelqim Musaj_Nr. Licence 133, 27.01.2005_</t>
  </si>
  <si>
    <t>Lavdimir Halim Fusha_Nr. Licence 97, 13.12.2000_</t>
  </si>
  <si>
    <t>Lefter Ferrik Shehaj_Nr. Licence 418, 31.05.2019_</t>
  </si>
  <si>
    <t>Lefteri Filip Kushta_Nr. Licence 58, 31.01.2000_</t>
  </si>
  <si>
    <t>Lejla Luan Shahu_Nr. Licence 174, 22.01.2008_</t>
  </si>
  <si>
    <t>Leonard Shyqyri Bego_Nr. Licence 169, 21.09.2007_FAKT- Advisory sh.p.k. ...</t>
  </si>
  <si>
    <t>Leonidha Irakli Foti_Nr. Licence 150, 31.03.2006_K&amp;L Auditing sh.p.k. (Emri i shoqërisë ...</t>
  </si>
  <si>
    <t>Leze Tom Abazi_Nr. Licence 24, 12.01.2000_Studio L.E.A.L. AUDITING sh.p.k. ...</t>
  </si>
  <si>
    <t>Lindita Hysni Muca_Nr. Licence 324, 28.03.2014_Muça Auditing sh.p.k. ...</t>
  </si>
  <si>
    <t>Lindita Ramadan Bejko_Nr. Licence 325, 28.03.2014_</t>
  </si>
  <si>
    <t>Liri Kurt Gjoka_Nr. Licence 271, 27.08.2012_</t>
  </si>
  <si>
    <t>Ljubica Nikolla Llukaçej_Nr. Licence 484, 04.11.2021_</t>
  </si>
  <si>
    <t>Loren Mihallaq Shyti_Nr. Licence 438, 04.12.2019_</t>
  </si>
  <si>
    <t>Luan Musa Kamberi_Nr. Licence 40, 13.01.2000_I.L.D-99 AUDIT sh.p.k. ...</t>
  </si>
  <si>
    <t>Luan Myftar Muca_Nr. Licence 119, 26.12.2000_</t>
  </si>
  <si>
    <t>Luciana Luftar Laska_Nr. Licence 198, 05.02.2009_LASKA AUDITING sh.p.k. ...</t>
  </si>
  <si>
    <t>Ludmilla Kristaq Paluka_Nr. Licence 161, 25.01.2007_</t>
  </si>
  <si>
    <t>Luljeta Enver Hasho_Nr. Licence 25, 12.01.2000_</t>
  </si>
  <si>
    <t>Lumturi Bajram Velaj_Nr. Licence 327, 28.03.2014_</t>
  </si>
  <si>
    <t>Majlinda Marjo Tusha_Nr. Licence 274, 27.08.2012_</t>
  </si>
  <si>
    <t>Manushaqe Guximtar Gojka_Nr. Licence 452, 06.02.2020_</t>
  </si>
  <si>
    <t>Marenglen Neshat Seni_Nr. Licence 276, 27.08.2012_</t>
  </si>
  <si>
    <t>Margarita Fehim Kalemasi_Nr. Licence 156, 19.05.2006_</t>
  </si>
  <si>
    <t>Mario Anesti Vangjeli_Nr. Licence 233, 08.11.2011_ERNST &amp; YOUNG EKA, SHKUP - Dega ne Shqip ...</t>
  </si>
  <si>
    <t>Marjana Koco Hibraj_Nr. Licence 277, 27.08.2012_</t>
  </si>
  <si>
    <t>Marsela Murat Bushi_Nr. Licence 421, 31.05.2019_</t>
  </si>
  <si>
    <t>Mateo Luan Gosnishti_Nr. Licence 329, 28.03.2014_GOSNISHTI AUDITORS AND PARTNERS sh.p.k ...</t>
  </si>
  <si>
    <t>Meri Nexhip Lika_Nr. Licence 278, 27.08.2012_</t>
  </si>
  <si>
    <t>Merita Xhevdet Muzina_Nr. Licence 423, 31.05.2019_</t>
  </si>
  <si>
    <t>Migela Skender Xhani_Nr. Licence 101, 13.12.2000_</t>
  </si>
  <si>
    <t>Mihal Kristaq Kolani_Nr. Licence 454, 06.02.2020_</t>
  </si>
  <si>
    <t>Mimoza Berhan Fishta_Nr. Licence 199, 04.03.2009_</t>
  </si>
  <si>
    <t>Mimoza Mustafa Cara_Nr. Licence 81, 01.11.2000_</t>
  </si>
  <si>
    <t>Mimoza Thoma Ferzaj_Nr. Licence 280, 27.08.2012_</t>
  </si>
  <si>
    <t>Minushe Sali Xhafo_Nr. Licence 331, 28.03.2014_</t>
  </si>
  <si>
    <t>Mirela Guri Bushi_Nr. Licence 332, 28.03.2014_</t>
  </si>
  <si>
    <t>Mirela Myslym Meta_Nr. Licence 385, 25.03.2019_</t>
  </si>
  <si>
    <t>Mirela Përparim Maze_Nr. Licence 384, 25.03.2019_LIRENG AUDITING sh.p.k. ...</t>
  </si>
  <si>
    <t>Mirgen Gëzim Dervishi_Nr. Licence 485, 04.11.2021_</t>
  </si>
  <si>
    <t>Mirjeta Kareman Emini_Nr. Licence 195, 30.01.2009_</t>
  </si>
  <si>
    <t>Nerisa Skender Kazazi_Nr. Licence 364, 28.12.2015_</t>
  </si>
  <si>
    <t>Neshat Shahim Maze_Nr. Licence 148, 21.07.2005_LIRENG AUDITING sh.p.k. ...</t>
  </si>
  <si>
    <t>Nevila Sami Cara_Nr. Licence 282, 27.08.2012_I.L.D-99 AUDIT sh.p.k. ...</t>
  </si>
  <si>
    <t>Nexhmije Rexhep Cela_Nr. Licence 84, 07.12.2000_Crowe AL sh.p.k.</t>
  </si>
  <si>
    <t>Nezir Hairi Kananaj_Nr. Licence 283, 27.08.2012_</t>
  </si>
  <si>
    <t>Njazi Bajram Laze_Nr. Licence 30, 12.01.2000_</t>
  </si>
  <si>
    <t>Nurije Fadil Krymi_Nr. Licence 31, 12.01.2000_ENNUR AUDITIM sh.p.k ...</t>
  </si>
  <si>
    <t>Nuriona Sait Berdica_Nr. Licence 235, 08.11.2011_Kreston Albania sh.p.k. (Emri i shoqëri ...</t>
  </si>
  <si>
    <t>Olindo Hiqmet Shehu_Nr. Licence 424, 31.05.2019_DELOITTE AUDIT ALBANIA SH.P.K ...</t>
  </si>
  <si>
    <t>Olsiana Kudret Fekaj_Nr. Licence 461, 03.07.2020_INTER BBK AUDITING sh.p.k. ...</t>
  </si>
  <si>
    <t>Olti Niko Visha_Nr. Licence 455, 06.02.2020_</t>
  </si>
  <si>
    <t>Oneda Agim Topçiu_Nr. Licence 482, 16.09.2021_</t>
  </si>
  <si>
    <t>Orjana Muhamet Kalaja_Nr. Licence 284, 27.08.2012_Nexia AL sh.p.k.</t>
  </si>
  <si>
    <t>Paqesor Ali Qato_Nr. Licence 32, 13.01.2000_Euro - audit, consultancy.co sh.p.k ...</t>
  </si>
  <si>
    <t>Rajmonda Spiro Reveli_Nr. Licence 286, 27.08.2012_</t>
  </si>
  <si>
    <t>Ramiz Qamil Kamani_Nr. Licence 287, 27.08.2012_</t>
  </si>
  <si>
    <t>Remzi Islam Sulo_Nr. Licence 87, 07.12.2000_STUDIO - IRS FINANCE&amp; AUDITIM sh.p.k. ...</t>
  </si>
  <si>
    <t>Rezar Selahedin Llukacej_Nr. Licence 202, 04.10.2010_Kreston Albania sh.p.k. (Emri i shoqëri ...</t>
  </si>
  <si>
    <t>Rezarta Maksim Kocollari_Nr. Licence 219, 04.10.2010_</t>
  </si>
  <si>
    <t>Robert Panajot Lulo_Nr. Licence 471, 05.03.2021_Audit Plus sh.p.k.</t>
  </si>
  <si>
    <t>Rovena Agim Agolli_Nr. Licence 426, 31.05.2019_</t>
  </si>
  <si>
    <t>Rrezarta Pëllumb Qerimi_Nr. Licence 427, 31.05.2019_R-Auditing sh.p.k.</t>
  </si>
  <si>
    <t>Rruzhdi Enver Shkullaku_Nr. Licence 209, 04.10.2010_</t>
  </si>
  <si>
    <t>Rubin Agim Qenani_Nr. Licence 486, 04.11.2021_</t>
  </si>
  <si>
    <t>Rudina Qemal Zinxhiria_Nr. Licence 365, 28.12.2015_</t>
  </si>
  <si>
    <t>Rudmira Muhamet Seferi_Nr. Licence 288, 27.08.2012_</t>
  </si>
  <si>
    <t>Sabina Razip Shytaj_Nr. Licence 200, 04.10.2010_</t>
  </si>
  <si>
    <t>Saimir Sabri Zalla_Nr. Licence 237, 08.11.2011_</t>
  </si>
  <si>
    <t>Sherife Seit Hoxha_Nr. Licence 338, 28.03.2014_</t>
  </si>
  <si>
    <t>Shkelzen Zenun Margjeka_Nr. Licence 178, 15.10.2008_ACA Margjeka sh.p.k. ...</t>
  </si>
  <si>
    <t>Shpresa Dem Brecani_Nr. Licence 143, 29.06.2005_</t>
  </si>
  <si>
    <t>Silvana Gaqo Cifligari_Nr. Licence 290, 27.08.2012_</t>
  </si>
  <si>
    <t>Silvana Vasil Gjikdhima_Nr. Licence 162, 25.01.2007_</t>
  </si>
  <si>
    <t>Sokol Andrea Toska_Nr. Licence 149, 31.03.2006_</t>
  </si>
  <si>
    <t>Sose Lamçe Shqiponja_Nr. Licence 381, 15.02.2019_GMK AUDITING sh.p.k. ...</t>
  </si>
  <si>
    <t>Stoli Shaban Laze_Nr. Licence 36, 13.01.2000_S &amp; E LAZE AUDIT sh.p.k ...</t>
  </si>
  <si>
    <t>Tatjana Gaqo Filto_Nr. Licence 67, 31.01.2000_FILTO AUDITING sh.p.k. ...</t>
  </si>
  <si>
    <t>Taulant Shaban Asllani_Nr. Licence 339, 28.03.2014_PKF Albania sh.p.k. (Emri i shoqerise ne ...</t>
  </si>
  <si>
    <t>Teit Agim Gjini_Nr. Licence 68, 31.01.2000_MAZARS sh.p.k.</t>
  </si>
  <si>
    <t>Tom Gjon Ndoci_Nr. Licence 341, 28.03.2014_</t>
  </si>
  <si>
    <t>Valbona Musa Merko_Nr. Licence 137, 28.01.2005_</t>
  </si>
  <si>
    <t>Valentina Haxhi Haxhi_Nr. Licence 37, 13.01.2000_IL-SA-AUDITING sh.p.k. ...</t>
  </si>
  <si>
    <t>Vasil Kristo Xega_Nr. Licence 456, 06.02.2020_</t>
  </si>
  <si>
    <t>Vasillaq Vangjel Larushi_Nr. Licence 293, 27.08.2012_</t>
  </si>
  <si>
    <t>Vehibe Hamdi Shkreli_Nr. Licence 47, 18.01.2000_</t>
  </si>
  <si>
    <t>Vera Fazlli Lala_Nr. Licence 135, 27.01.2005_VENIS Audit&amp;Finance sh.p.k ...</t>
  </si>
  <si>
    <t>Violeta Hamdi Mulla_Nr. Licence 38, 13.01.2000_</t>
  </si>
  <si>
    <t>Vjollca Jonuz Dervishi_Nr. Licence 39, 13.01.2000_</t>
  </si>
  <si>
    <t>Vullnet Zaim Llane_Nr. Licence 382, 15.02.2019_GOSNISHTI AUDITORS AND PARTNERS sh.p.k ...</t>
  </si>
  <si>
    <t>Vullnetare Guçe Hoxha_Nr. Licence 153, 31.03.2006_</t>
  </si>
  <si>
    <t>Xhevdet Feim Hyseni_Nr. Licence 295, 27.08.2012_</t>
  </si>
  <si>
    <t>Xhuljeta Vasil Kruja_Nr. Licence 176, 22.01.2008_</t>
  </si>
  <si>
    <t>Ylvi Gani Hana_Nr. Licence 296, 27.08.2012_</t>
  </si>
  <si>
    <t>(ii) llogaritjen e detyrimeve tatimore të listëpagesave;</t>
  </si>
  <si>
    <t>(iv) identifikimi i subvencioneve dhe lehtësirave tatimore (fiskale), përvec rasteve kur ofrimi i këtij shërbimi  nga audituesi ligjor/shoqëria e auditimit vjen si rrjedhojë e kërkesës ligjore;</t>
  </si>
  <si>
    <t>(v) shërbime mbështetëse që lidhen me kontrollet tatimore nga autoritetet tatimore përvec rasteve kur ofrimi i këtij shërbimi  nga audituesi ligjor/shoqëria e auditimit vjen si rrjedhojë e kërkesës ligjore;</t>
  </si>
  <si>
    <t xml:space="preserve"> (vi) llogaritja e tatimeve direkte dhe indirekte dhe tatimeve të shtyra;</t>
  </si>
  <si>
    <t xml:space="preserve"> (vii) ofrimi i shërbimit të konsulencës në lidhje me legjislacionin tatimor.</t>
  </si>
  <si>
    <t>(i) përgatitjen e deklaratave tatimore;</t>
  </si>
  <si>
    <t xml:space="preserve">(a) Shërbimet e konsulencës tatimore që lidhen me: </t>
  </si>
  <si>
    <t xml:space="preserve">(b) Shërbime që kërkojnë pjesëmarrjen në çfarëdo pjese të drejtimit apo vendim marrjen të njësisë ekonomike të audituar; </t>
  </si>
  <si>
    <t xml:space="preserve">(c) mbajtjen dhe përgatitjen e regjistrave të kontabilitetit dhe të pasqyrave financiare; </t>
  </si>
  <si>
    <t>(d) Shërbime të llogaritjes së borderove të pagave;</t>
  </si>
  <si>
    <t xml:space="preserve"> (e) hartimi dhe zbatimi i procedurave të kontrollit të brendshëm apo të menaxhimit të riskut që lidhet me përgatitjen dhe/ose të kontrollit të raportimit financiar apo hartimin dhe zbatimin e sistemeve informatike të raportimit financiar </t>
  </si>
  <si>
    <t xml:space="preserve">(f) Shërbime të vlerësimit, duke përfshirë këtu vlerësime që lidhen me shërbime të aktuarit dhe të proceseve gjyqësore: </t>
  </si>
  <si>
    <t xml:space="preserve">(g) Shërbime ligjore që lidhen me:  </t>
  </si>
  <si>
    <t xml:space="preserve"> (i) kryerjen e këshillimit ligjor të përgjithshëm;</t>
  </si>
  <si>
    <t xml:space="preserve"> (ii) negocimi në emër dhe për llogari të njësisë ekonomike të audituar; dhe   </t>
  </si>
  <si>
    <t xml:space="preserve">(iii) shërbime të mbrojtjes në procese gjyqësore;   </t>
  </si>
  <si>
    <t xml:space="preserve"> (h) shërbime që lidhen me funksionin e auditimit të brendshëm të njësisë ekonomike të audituar;  </t>
  </si>
  <si>
    <t xml:space="preserve">(i) Shërbime që lidhen me financimin, strukturën e kapitalit dhe alokimin, investimet strategjike të njësisë ekonomike të audituar, përveç shërbimeve të dhënies së sigurisë që lidhen me pasqyrat financiare, si lëshimi i letrave të sigurisë në lidhje me pasqyrat financiare të lëshuara nga njësia ekonomike e audituar;   </t>
  </si>
  <si>
    <t xml:space="preserve">(j) promovimi, tregtimi apo nënshkrimi i kuotave/aksioneve të njësisë ekonomike të audituar;  </t>
  </si>
  <si>
    <t xml:space="preserve">(k) Shërbime të burimeve njerëzore që lidhen me:  </t>
  </si>
  <si>
    <t xml:space="preserve">(i) drejtimin në pozicione që ushtrojnë ndikim të rëndësishëm për përgatitjen e të dhënave të kontabilitetit apo raportimit financiar të cilat janë subjekt i auditimit ligjor, kur këto shërbime përfshijnë: - kërkimin për kandidatë në këto pozicioen; ose – kryerja e kontrollit të referencave të kandidatëve për këto pozicione.  </t>
  </si>
  <si>
    <t xml:space="preserve">(ii) strukturimi i funksioneve organizative; dhe  </t>
  </si>
  <si>
    <t>(iii) kontrollin e kostove.</t>
  </si>
  <si>
    <r>
      <rPr>
        <b/>
        <sz val="10"/>
        <color theme="1"/>
        <rFont val="Arial"/>
        <family val="2"/>
      </rPr>
      <t xml:space="preserve">Shërbime kontabiliteti </t>
    </r>
    <r>
      <rPr>
        <sz val="10"/>
        <color theme="1"/>
        <rFont val="Arial"/>
        <family val="2"/>
      </rPr>
      <t>që perfshijne: shërbimet e mbajtjes dhe përgatitjes së librave kontabël, fiskalë dhe të pagave, të kontrollit dhe verifikimit të dokumentacionit kontabël, vlerësimet dhe analizat e kostos dhe kontabilitetit të drejtimit, vlerësimit dhe zbatimit të procedurave kontabël të përgatitjes së pasqyrave financiare, analiza financiare dhe këshillime përkatëse, si dhe shërbime të tjera të ngjashme.</t>
    </r>
  </si>
  <si>
    <t xml:space="preserve">(iii) llogaritjen e detyrimeve doganore; </t>
  </si>
  <si>
    <t>Rishikime të informacionit financiar historik (SNAR 2000-2699)</t>
  </si>
  <si>
    <t>Angazhime të tjera të sigurise (SNAS 3000-3699)</t>
  </si>
  <si>
    <t>Shërbime të Lidhura ( Angazhime të Procedurave të Dakorduara SNSL 4400)</t>
  </si>
  <si>
    <t>Tregues të  Punës për auditmin</t>
  </si>
  <si>
    <t xml:space="preserve">Nr.i anëtarëve të ekipit të auditimit </t>
  </si>
  <si>
    <t>Shuma e honorareve të faturuar  (000 L)</t>
  </si>
  <si>
    <t>Ekspertiza ne Gjykate</t>
  </si>
  <si>
    <t>Hartim pasqyra financiare</t>
  </si>
  <si>
    <t xml:space="preserve">Tjetër (specifiko ne kutine Shenime) </t>
  </si>
  <si>
    <t xml:space="preserve">N/A </t>
  </si>
  <si>
    <t>Për angazhimet ne vazhdim / te reja është shlyer detyrimi i tarifes se auditimit  paraardhës</t>
  </si>
  <si>
    <t>PO</t>
  </si>
  <si>
    <t>JO</t>
  </si>
  <si>
    <t>Shënime te tjera
(informacion qe duhet te dhene ne kuader te plotësisë së informacionit të kerkuar në këtë tabelë si nr i faturave te lëshuar, informacione shtese ne rast se jane me shume se 2 bashkeauditues .. etj)</t>
  </si>
  <si>
    <t>Orët e punës për kryerjen e angazhimit</t>
  </si>
  <si>
    <t>Data e nenshkrimit te letres se angazhimit / kontratës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</si>
</sst>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5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rgb="FF3F3F76"/>
      <name val="Calibri"/>
      <family val="2"/>
      <charset val="238"/>
      <scheme val="minor"/>
    </font>
    <font>
      <sz val="12"/>
      <color rgb="FF3F3F76"/>
      <name val="Times New Roman"/>
      <family val="1"/>
    </font>
    <font>
      <b/>
      <sz val="12"/>
      <color rgb="FF3F3F76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  <charset val="238"/>
    </font>
    <font>
      <i/>
      <sz val="10"/>
      <name val="Times New Roman"/>
      <family val="1"/>
    </font>
    <font>
      <sz val="10"/>
      <color theme="1"/>
      <name val="Arial"/>
      <family val="2"/>
    </font>
    <font>
      <i/>
      <sz val="11"/>
      <name val="Times New Roman"/>
      <family val="1"/>
    </font>
    <font>
      <b/>
      <i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color theme="0"/>
      <name val="Times New Roman"/>
      <family val="1"/>
    </font>
    <font>
      <b/>
      <sz val="11"/>
      <color theme="0"/>
      <name val="Times New Roman"/>
      <family val="1"/>
    </font>
    <font>
      <b/>
      <sz val="12"/>
      <name val="Times New Roman"/>
      <family val="1"/>
      <charset val="238"/>
    </font>
    <font>
      <b/>
      <sz val="9"/>
      <name val="Times New Roman"/>
      <family val="1"/>
    </font>
    <font>
      <sz val="12"/>
      <color theme="1"/>
      <name val="Arial"/>
      <family val="2"/>
    </font>
    <font>
      <b/>
      <sz val="11"/>
      <color rgb="FFFF0000"/>
      <name val="Times New Roman"/>
      <family val="1"/>
    </font>
    <font>
      <sz val="10"/>
      <name val="Arial"/>
      <family val="2"/>
    </font>
    <font>
      <u/>
      <sz val="12"/>
      <name val="Times New Roman"/>
      <family val="1"/>
    </font>
    <font>
      <b/>
      <sz val="10"/>
      <color theme="0"/>
      <name val="Times New Roman"/>
      <family val="1"/>
    </font>
    <font>
      <sz val="12"/>
      <color rgb="FF2F2F2F"/>
      <name val="Times New Roman"/>
      <family val="1"/>
    </font>
    <font>
      <sz val="9"/>
      <name val="Times New Roman"/>
      <family val="1"/>
    </font>
    <font>
      <sz val="11"/>
      <color theme="0"/>
      <name val="Times New Roman"/>
      <family val="1"/>
    </font>
    <font>
      <sz val="8"/>
      <name val="Times New Roman"/>
      <family val="1"/>
    </font>
    <font>
      <sz val="9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9"/>
      <color theme="0"/>
      <name val="Times New Roman"/>
      <family val="1"/>
    </font>
    <font>
      <b/>
      <sz val="10.5"/>
      <color rgb="FF333333"/>
      <name val="Arial"/>
      <family val="2"/>
    </font>
    <font>
      <sz val="10.5"/>
      <color rgb="FF333333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2" borderId="1" applyNumberFormat="0" applyAlignment="0" applyProtection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30" fillId="0" borderId="0"/>
  </cellStyleXfs>
  <cellXfs count="259">
    <xf numFmtId="0" fontId="0" fillId="0" borderId="0" xfId="0"/>
    <xf numFmtId="0" fontId="2" fillId="0" borderId="2" xfId="2" applyFont="1" applyFill="1" applyBorder="1" applyProtection="1"/>
    <xf numFmtId="0" fontId="2" fillId="0" borderId="3" xfId="2" applyFont="1" applyFill="1" applyBorder="1" applyProtection="1"/>
    <xf numFmtId="0" fontId="3" fillId="0" borderId="3" xfId="2" applyFont="1" applyFill="1" applyBorder="1" applyAlignment="1" applyProtection="1">
      <alignment vertical="center"/>
    </xf>
    <xf numFmtId="0" fontId="3" fillId="0" borderId="4" xfId="2" applyFont="1" applyFill="1" applyBorder="1" applyAlignment="1" applyProtection="1">
      <alignment vertical="center"/>
    </xf>
    <xf numFmtId="0" fontId="2" fillId="0" borderId="5" xfId="2" applyFont="1" applyFill="1" applyBorder="1" applyProtection="1"/>
    <xf numFmtId="0" fontId="2" fillId="0" borderId="0" xfId="2" applyFont="1" applyFill="1" applyBorder="1" applyProtection="1"/>
    <xf numFmtId="0" fontId="3" fillId="0" borderId="0" xfId="2" applyFont="1" applyFill="1" applyBorder="1" applyAlignment="1" applyProtection="1">
      <alignment vertical="center"/>
    </xf>
    <xf numFmtId="0" fontId="3" fillId="0" borderId="6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2" fillId="0" borderId="6" xfId="2" applyFont="1" applyFill="1" applyBorder="1" applyAlignment="1" applyProtection="1">
      <alignment horizontal="center" vertical="center"/>
    </xf>
    <xf numFmtId="0" fontId="8" fillId="0" borderId="0" xfId="2" applyFont="1" applyFill="1" applyBorder="1" applyProtection="1"/>
    <xf numFmtId="0" fontId="9" fillId="0" borderId="0" xfId="2" applyFont="1" applyFill="1" applyBorder="1" applyAlignment="1" applyProtection="1">
      <alignment horizontal="right" vertical="top" wrapText="1"/>
    </xf>
    <xf numFmtId="0" fontId="9" fillId="0" borderId="0" xfId="2" applyFont="1" applyFill="1" applyBorder="1" applyAlignment="1" applyProtection="1">
      <alignment vertical="top" wrapText="1"/>
    </xf>
    <xf numFmtId="0" fontId="2" fillId="0" borderId="6" xfId="2" applyFont="1" applyFill="1" applyBorder="1" applyAlignment="1" applyProtection="1"/>
    <xf numFmtId="0" fontId="2" fillId="0" borderId="6" xfId="2" applyFont="1" applyFill="1" applyBorder="1" applyProtection="1"/>
    <xf numFmtId="0" fontId="10" fillId="0" borderId="5" xfId="2" applyFont="1" applyFill="1" applyBorder="1" applyAlignment="1" applyProtection="1">
      <alignment horizontal="left" indent="1"/>
    </xf>
    <xf numFmtId="0" fontId="11" fillId="0" borderId="0" xfId="2" applyFont="1" applyFill="1" applyBorder="1" applyProtection="1"/>
    <xf numFmtId="0" fontId="2" fillId="0" borderId="0" xfId="2" applyFont="1" applyFill="1" applyBorder="1" applyAlignment="1" applyProtection="1">
      <alignment horizontal="left"/>
    </xf>
    <xf numFmtId="0" fontId="2" fillId="0" borderId="5" xfId="2" applyFont="1" applyFill="1" applyBorder="1" applyAlignment="1" applyProtection="1">
      <alignment horizontal="left" indent="1"/>
    </xf>
    <xf numFmtId="0" fontId="3" fillId="0" borderId="5" xfId="2" applyFont="1" applyFill="1" applyBorder="1" applyAlignment="1" applyProtection="1">
      <alignment horizontal="left" indent="1"/>
    </xf>
    <xf numFmtId="0" fontId="2" fillId="0" borderId="11" xfId="2" applyFont="1" applyFill="1" applyBorder="1" applyAlignment="1" applyProtection="1">
      <alignment horizontal="left" indent="1"/>
    </xf>
    <xf numFmtId="0" fontId="3" fillId="0" borderId="12" xfId="2" applyFont="1" applyFill="1" applyBorder="1" applyAlignment="1" applyProtection="1">
      <alignment horizontal="left"/>
    </xf>
    <xf numFmtId="0" fontId="2" fillId="0" borderId="12" xfId="2" applyFont="1" applyFill="1" applyBorder="1" applyProtection="1"/>
    <xf numFmtId="0" fontId="2" fillId="0" borderId="12" xfId="2" applyFont="1" applyFill="1" applyBorder="1" applyAlignment="1" applyProtection="1">
      <alignment horizontal="left"/>
    </xf>
    <xf numFmtId="0" fontId="2" fillId="0" borderId="13" xfId="2" applyFont="1" applyFill="1" applyBorder="1" applyProtection="1"/>
    <xf numFmtId="0" fontId="6" fillId="3" borderId="7" xfId="1" applyFont="1" applyFill="1" applyBorder="1" applyAlignment="1" applyProtection="1">
      <alignment vertical="center"/>
      <protection locked="0"/>
    </xf>
    <xf numFmtId="14" fontId="6" fillId="3" borderId="8" xfId="1" applyNumberFormat="1" applyFont="1" applyFill="1" applyBorder="1" applyAlignment="1" applyProtection="1">
      <alignment vertical="center"/>
      <protection locked="0"/>
    </xf>
    <xf numFmtId="0" fontId="6" fillId="3" borderId="8" xfId="1" applyNumberFormat="1" applyFont="1" applyFill="1" applyBorder="1" applyAlignment="1" applyProtection="1">
      <alignment vertical="center"/>
      <protection locked="0"/>
    </xf>
    <xf numFmtId="3" fontId="7" fillId="3" borderId="7" xfId="1" applyNumberFormat="1" applyFont="1" applyFill="1" applyBorder="1" applyAlignment="1" applyProtection="1">
      <alignment vertical="center"/>
      <protection locked="0"/>
    </xf>
    <xf numFmtId="0" fontId="14" fillId="0" borderId="0" xfId="2" applyFont="1" applyFill="1" applyBorder="1" applyProtection="1"/>
    <xf numFmtId="0" fontId="0" fillId="0" borderId="5" xfId="0" applyBorder="1"/>
    <xf numFmtId="0" fontId="0" fillId="0" borderId="0" xfId="0" applyBorder="1"/>
    <xf numFmtId="0" fontId="15" fillId="0" borderId="28" xfId="0" applyFont="1" applyBorder="1" applyAlignment="1"/>
    <xf numFmtId="3" fontId="15" fillId="0" borderId="18" xfId="0" applyNumberFormat="1" applyFont="1" applyBorder="1"/>
    <xf numFmtId="9" fontId="15" fillId="0" borderId="18" xfId="4" applyNumberFormat="1" applyFont="1" applyBorder="1"/>
    <xf numFmtId="3" fontId="15" fillId="0" borderId="21" xfId="0" applyNumberFormat="1" applyFont="1" applyBorder="1"/>
    <xf numFmtId="164" fontId="15" fillId="0" borderId="18" xfId="0" applyNumberFormat="1" applyFont="1" applyBorder="1"/>
    <xf numFmtId="0" fontId="15" fillId="0" borderId="28" xfId="0" applyFont="1" applyBorder="1" applyAlignment="1">
      <alignment horizontal="left"/>
    </xf>
    <xf numFmtId="3" fontId="15" fillId="0" borderId="19" xfId="0" applyNumberFormat="1" applyFont="1" applyBorder="1"/>
    <xf numFmtId="0" fontId="16" fillId="0" borderId="28" xfId="0" applyFont="1" applyBorder="1" applyAlignment="1"/>
    <xf numFmtId="3" fontId="16" fillId="0" borderId="19" xfId="0" applyNumberFormat="1" applyFont="1" applyBorder="1"/>
    <xf numFmtId="9" fontId="16" fillId="0" borderId="19" xfId="0" applyNumberFormat="1" applyFont="1" applyBorder="1"/>
    <xf numFmtId="3" fontId="16" fillId="0" borderId="23" xfId="0" applyNumberFormat="1" applyFont="1" applyBorder="1"/>
    <xf numFmtId="0" fontId="15" fillId="0" borderId="19" xfId="0" applyFont="1" applyBorder="1" applyAlignment="1"/>
    <xf numFmtId="0" fontId="15" fillId="0" borderId="19" xfId="0" applyFont="1" applyBorder="1"/>
    <xf numFmtId="3" fontId="15" fillId="0" borderId="23" xfId="0" applyNumberFormat="1" applyFont="1" applyBorder="1"/>
    <xf numFmtId="3" fontId="15" fillId="3" borderId="23" xfId="0" applyNumberFormat="1" applyFont="1" applyFill="1" applyBorder="1"/>
    <xf numFmtId="0" fontId="15" fillId="0" borderId="29" xfId="0" applyFont="1" applyBorder="1"/>
    <xf numFmtId="3" fontId="23" fillId="0" borderId="29" xfId="0" applyNumberFormat="1" applyFont="1" applyBorder="1"/>
    <xf numFmtId="0" fontId="23" fillId="0" borderId="29" xfId="0" applyFont="1" applyBorder="1"/>
    <xf numFmtId="3" fontId="23" fillId="0" borderId="30" xfId="0" applyNumberFormat="1" applyFont="1" applyBorder="1"/>
    <xf numFmtId="0" fontId="15" fillId="0" borderId="2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27" fillId="4" borderId="3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left" vertical="center" wrapText="1" inden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vertical="center" wrapText="1"/>
    </xf>
    <xf numFmtId="3" fontId="27" fillId="4" borderId="16" xfId="0" applyNumberFormat="1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3" fontId="16" fillId="4" borderId="17" xfId="0" applyNumberFormat="1" applyFont="1" applyFill="1" applyBorder="1" applyAlignment="1">
      <alignment horizontal="right" vertical="center" wrapText="1"/>
    </xf>
    <xf numFmtId="0" fontId="26" fillId="0" borderId="0" xfId="2" applyFont="1" applyFill="1" applyBorder="1" applyAlignment="1" applyProtection="1">
      <alignment vertical="center"/>
    </xf>
    <xf numFmtId="0" fontId="26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left" vertical="center"/>
    </xf>
    <xf numFmtId="0" fontId="16" fillId="0" borderId="0" xfId="5" applyFont="1" applyProtection="1"/>
    <xf numFmtId="0" fontId="2" fillId="0" borderId="0" xfId="5" applyFont="1" applyProtection="1"/>
    <xf numFmtId="0" fontId="31" fillId="0" borderId="0" xfId="5" applyFont="1" applyProtection="1"/>
    <xf numFmtId="0" fontId="20" fillId="0" borderId="0" xfId="5" applyFont="1" applyProtection="1"/>
    <xf numFmtId="0" fontId="32" fillId="5" borderId="0" xfId="5" applyFont="1" applyFill="1" applyAlignment="1" applyProtection="1">
      <alignment horizontal="center" vertical="center"/>
    </xf>
    <xf numFmtId="0" fontId="22" fillId="0" borderId="0" xfId="5" applyFont="1" applyAlignment="1" applyProtection="1"/>
    <xf numFmtId="0" fontId="2" fillId="0" borderId="0" xfId="5" applyFont="1" applyAlignment="1" applyProtection="1">
      <alignment horizontal="center"/>
    </xf>
    <xf numFmtId="0" fontId="29" fillId="0" borderId="0" xfId="5" applyFont="1" applyProtection="1"/>
    <xf numFmtId="0" fontId="33" fillId="0" borderId="0" xfId="5" applyFont="1" applyProtection="1"/>
    <xf numFmtId="0" fontId="34" fillId="0" borderId="0" xfId="5" applyFont="1" applyProtection="1"/>
    <xf numFmtId="0" fontId="2" fillId="0" borderId="22" xfId="5" applyFont="1" applyFill="1" applyBorder="1" applyAlignment="1" applyProtection="1">
      <alignment horizontal="center"/>
    </xf>
    <xf numFmtId="0" fontId="2" fillId="0" borderId="39" xfId="5" applyFont="1" applyFill="1" applyBorder="1" applyAlignment="1" applyProtection="1">
      <alignment horizontal="center"/>
    </xf>
    <xf numFmtId="0" fontId="2" fillId="0" borderId="19" xfId="5" applyFont="1" applyFill="1" applyBorder="1" applyAlignment="1" applyProtection="1">
      <alignment horizontal="left" indent="1"/>
    </xf>
    <xf numFmtId="0" fontId="2" fillId="0" borderId="19" xfId="5" applyFont="1" applyFill="1" applyBorder="1" applyProtection="1"/>
    <xf numFmtId="0" fontId="2" fillId="0" borderId="19" xfId="5" applyFont="1" applyFill="1" applyBorder="1" applyAlignment="1" applyProtection="1">
      <alignment horizontal="center"/>
    </xf>
    <xf numFmtId="3" fontId="2" fillId="0" borderId="19" xfId="5" applyNumberFormat="1" applyFont="1" applyFill="1" applyBorder="1" applyAlignment="1" applyProtection="1">
      <alignment horizontal="right" indent="1"/>
    </xf>
    <xf numFmtId="0" fontId="2" fillId="0" borderId="23" xfId="5" applyFont="1" applyFill="1" applyBorder="1" applyProtection="1"/>
    <xf numFmtId="0" fontId="2" fillId="0" borderId="0" xfId="5" applyFont="1" applyFill="1" applyProtection="1"/>
    <xf numFmtId="0" fontId="2" fillId="0" borderId="35" xfId="5" applyFont="1" applyFill="1" applyBorder="1" applyAlignment="1" applyProtection="1">
      <alignment horizontal="center"/>
    </xf>
    <xf numFmtId="0" fontId="2" fillId="0" borderId="10" xfId="5" applyFont="1" applyFill="1" applyBorder="1" applyAlignment="1" applyProtection="1">
      <alignment horizontal="center"/>
    </xf>
    <xf numFmtId="0" fontId="2" fillId="0" borderId="29" xfId="5" applyFont="1" applyFill="1" applyBorder="1" applyProtection="1"/>
    <xf numFmtId="0" fontId="2" fillId="0" borderId="29" xfId="5" applyFont="1" applyFill="1" applyBorder="1" applyAlignment="1" applyProtection="1">
      <alignment horizontal="center"/>
    </xf>
    <xf numFmtId="3" fontId="2" fillId="0" borderId="29" xfId="5" applyNumberFormat="1" applyFont="1" applyFill="1" applyBorder="1" applyAlignment="1" applyProtection="1">
      <alignment horizontal="right" indent="1"/>
    </xf>
    <xf numFmtId="0" fontId="2" fillId="0" borderId="30" xfId="5" applyFont="1" applyFill="1" applyBorder="1" applyProtection="1"/>
    <xf numFmtId="0" fontId="2" fillId="0" borderId="24" xfId="5" applyFont="1" applyFill="1" applyBorder="1" applyAlignment="1" applyProtection="1">
      <alignment horizontal="center"/>
    </xf>
    <xf numFmtId="0" fontId="2" fillId="0" borderId="40" xfId="5" applyFont="1" applyFill="1" applyBorder="1" applyAlignment="1" applyProtection="1">
      <alignment horizontal="center"/>
    </xf>
    <xf numFmtId="0" fontId="2" fillId="0" borderId="25" xfId="5" applyFont="1" applyFill="1" applyBorder="1" applyAlignment="1" applyProtection="1">
      <alignment horizontal="left" indent="1"/>
    </xf>
    <xf numFmtId="0" fontId="2" fillId="0" borderId="25" xfId="5" applyFont="1" applyFill="1" applyBorder="1" applyProtection="1"/>
    <xf numFmtId="0" fontId="2" fillId="0" borderId="25" xfId="5" applyFont="1" applyFill="1" applyBorder="1" applyAlignment="1" applyProtection="1">
      <alignment horizontal="center"/>
    </xf>
    <xf numFmtId="3" fontId="2" fillId="0" borderId="25" xfId="5" applyNumberFormat="1" applyFont="1" applyFill="1" applyBorder="1" applyAlignment="1" applyProtection="1">
      <alignment horizontal="right" indent="1"/>
    </xf>
    <xf numFmtId="0" fontId="2" fillId="0" borderId="26" xfId="5" applyFont="1" applyFill="1" applyBorder="1" applyProtection="1"/>
    <xf numFmtId="3" fontId="2" fillId="0" borderId="14" xfId="5" applyNumberFormat="1" applyFont="1" applyFill="1" applyBorder="1" applyAlignment="1" applyProtection="1">
      <alignment horizontal="right" indent="1"/>
    </xf>
    <xf numFmtId="3" fontId="2" fillId="0" borderId="15" xfId="5" applyNumberFormat="1" applyFont="1" applyFill="1" applyBorder="1" applyAlignment="1" applyProtection="1">
      <alignment horizontal="right" indent="1"/>
    </xf>
    <xf numFmtId="3" fontId="2" fillId="0" borderId="16" xfId="5" applyNumberFormat="1" applyFont="1" applyFill="1" applyBorder="1" applyAlignment="1" applyProtection="1">
      <alignment horizontal="right" indent="1"/>
    </xf>
    <xf numFmtId="3" fontId="2" fillId="0" borderId="17" xfId="5" applyNumberFormat="1" applyFont="1" applyFill="1" applyBorder="1" applyAlignment="1" applyProtection="1">
      <alignment horizontal="right" indent="1"/>
    </xf>
    <xf numFmtId="3" fontId="2" fillId="0" borderId="0" xfId="5" applyNumberFormat="1" applyFont="1" applyProtection="1"/>
    <xf numFmtId="0" fontId="15" fillId="0" borderId="0" xfId="5" applyFont="1" applyProtection="1"/>
    <xf numFmtId="0" fontId="20" fillId="0" borderId="0" xfId="5" applyFont="1" applyAlignment="1" applyProtection="1">
      <alignment horizontal="center"/>
    </xf>
    <xf numFmtId="0" fontId="22" fillId="0" borderId="0" xfId="5" applyFont="1" applyProtection="1"/>
    <xf numFmtId="0" fontId="15" fillId="0" borderId="0" xfId="5" applyFont="1" applyAlignment="1" applyProtection="1">
      <alignment horizontal="center"/>
    </xf>
    <xf numFmtId="0" fontId="15" fillId="0" borderId="0" xfId="5" applyFont="1" applyAlignment="1" applyProtection="1">
      <alignment horizontal="left"/>
    </xf>
    <xf numFmtId="0" fontId="15" fillId="6" borderId="0" xfId="5" applyFont="1" applyFill="1" applyProtection="1"/>
    <xf numFmtId="0" fontId="16" fillId="0" borderId="0" xfId="5" applyFont="1"/>
    <xf numFmtId="0" fontId="31" fillId="0" borderId="0" xfId="5" applyFont="1" applyAlignment="1">
      <alignment horizontal="left"/>
    </xf>
    <xf numFmtId="0" fontId="2" fillId="0" borderId="0" xfId="5" applyFont="1"/>
    <xf numFmtId="0" fontId="32" fillId="5" borderId="0" xfId="5" applyFont="1" applyFill="1" applyAlignment="1">
      <alignment horizontal="center" vertical="center"/>
    </xf>
    <xf numFmtId="0" fontId="2" fillId="0" borderId="0" xfId="5" applyFont="1" applyAlignment="1">
      <alignment horizontal="left"/>
    </xf>
    <xf numFmtId="0" fontId="20" fillId="0" borderId="0" xfId="5" applyFont="1" applyAlignment="1">
      <alignment horizontal="right"/>
    </xf>
    <xf numFmtId="0" fontId="2" fillId="0" borderId="0" xfId="5" applyFont="1" applyAlignment="1">
      <alignment horizontal="center"/>
    </xf>
    <xf numFmtId="0" fontId="25" fillId="5" borderId="42" xfId="5" applyFont="1" applyFill="1" applyBorder="1" applyAlignment="1">
      <alignment vertical="center" wrapText="1"/>
    </xf>
    <xf numFmtId="0" fontId="25" fillId="5" borderId="43" xfId="5" applyFont="1" applyFill="1" applyBorder="1" applyAlignment="1">
      <alignment horizontal="left" vertical="center" wrapText="1" indent="1"/>
    </xf>
    <xf numFmtId="0" fontId="32" fillId="5" borderId="43" xfId="5" applyFont="1" applyFill="1" applyBorder="1" applyAlignment="1">
      <alignment vertical="center" wrapText="1"/>
    </xf>
    <xf numFmtId="0" fontId="24" fillId="5" borderId="43" xfId="5" applyFont="1" applyFill="1" applyBorder="1" applyAlignment="1">
      <alignment vertical="center" wrapText="1"/>
    </xf>
    <xf numFmtId="0" fontId="25" fillId="5" borderId="43" xfId="5" applyFont="1" applyFill="1" applyBorder="1" applyAlignment="1">
      <alignment vertical="center" wrapText="1"/>
    </xf>
    <xf numFmtId="0" fontId="32" fillId="5" borderId="44" xfId="5" applyFont="1" applyFill="1" applyBorder="1" applyAlignment="1">
      <alignment vertical="center" wrapText="1"/>
    </xf>
    <xf numFmtId="0" fontId="2" fillId="0" borderId="0" xfId="5" applyFont="1" applyAlignment="1">
      <alignment wrapText="1"/>
    </xf>
    <xf numFmtId="0" fontId="15" fillId="0" borderId="31" xfId="5" applyFont="1" applyBorder="1" applyAlignment="1">
      <alignment horizontal="center"/>
    </xf>
    <xf numFmtId="0" fontId="2" fillId="0" borderId="33" xfId="5" applyFont="1" applyBorder="1" applyAlignment="1">
      <alignment horizontal="left" indent="2"/>
    </xf>
    <xf numFmtId="0" fontId="2" fillId="0" borderId="33" xfId="5" applyFont="1" applyBorder="1" applyAlignment="1">
      <alignment horizontal="left" indent="1"/>
    </xf>
    <xf numFmtId="0" fontId="2" fillId="0" borderId="33" xfId="5" applyFont="1" applyFill="1" applyBorder="1" applyAlignment="1">
      <alignment horizontal="center"/>
    </xf>
    <xf numFmtId="0" fontId="2" fillId="0" borderId="33" xfId="5" applyFont="1" applyBorder="1" applyAlignment="1">
      <alignment horizontal="left"/>
    </xf>
    <xf numFmtId="0" fontId="2" fillId="0" borderId="33" xfId="5" applyFont="1" applyBorder="1" applyAlignment="1">
      <alignment horizontal="center"/>
    </xf>
    <xf numFmtId="3" fontId="2" fillId="0" borderId="33" xfId="5" applyNumberFormat="1" applyFont="1" applyBorder="1"/>
    <xf numFmtId="0" fontId="2" fillId="0" borderId="34" xfId="5" applyFont="1" applyBorder="1" applyAlignment="1">
      <alignment horizontal="left"/>
    </xf>
    <xf numFmtId="0" fontId="15" fillId="0" borderId="22" xfId="5" applyFont="1" applyBorder="1" applyAlignment="1">
      <alignment horizontal="center"/>
    </xf>
    <xf numFmtId="0" fontId="15" fillId="0" borderId="19" xfId="5" applyFont="1" applyBorder="1" applyAlignment="1">
      <alignment horizontal="left" indent="2"/>
    </xf>
    <xf numFmtId="0" fontId="2" fillId="0" borderId="19" xfId="5" applyFont="1" applyBorder="1" applyAlignment="1">
      <alignment horizontal="left" indent="1"/>
    </xf>
    <xf numFmtId="0" fontId="2" fillId="0" borderId="19" xfId="5" applyFont="1" applyFill="1" applyBorder="1" applyAlignment="1">
      <alignment horizontal="center"/>
    </xf>
    <xf numFmtId="3" fontId="2" fillId="0" borderId="19" xfId="5" applyNumberFormat="1" applyFont="1" applyBorder="1" applyAlignment="1">
      <alignment horizontal="left"/>
    </xf>
    <xf numFmtId="0" fontId="2" fillId="0" borderId="19" xfId="5" applyFont="1" applyBorder="1" applyAlignment="1">
      <alignment horizontal="center"/>
    </xf>
    <xf numFmtId="3" fontId="2" fillId="0" borderId="19" xfId="5" applyNumberFormat="1" applyFont="1" applyBorder="1"/>
    <xf numFmtId="0" fontId="2" fillId="0" borderId="19" xfId="5" applyFont="1" applyBorder="1" applyAlignment="1">
      <alignment horizontal="left"/>
    </xf>
    <xf numFmtId="0" fontId="2" fillId="0" borderId="23" xfId="5" applyFont="1" applyBorder="1" applyAlignment="1">
      <alignment horizontal="left"/>
    </xf>
    <xf numFmtId="0" fontId="15" fillId="0" borderId="22" xfId="5" applyFont="1" applyBorder="1" applyAlignment="1">
      <alignment horizontal="center" vertical="center" wrapText="1"/>
    </xf>
    <xf numFmtId="0" fontId="15" fillId="0" borderId="19" xfId="5" applyFont="1" applyBorder="1" applyAlignment="1">
      <alignment horizontal="left" wrapText="1" indent="2"/>
    </xf>
    <xf numFmtId="0" fontId="15" fillId="0" borderId="35" xfId="5" applyFont="1" applyBorder="1" applyAlignment="1">
      <alignment horizontal="center" vertical="center" wrapText="1"/>
    </xf>
    <xf numFmtId="0" fontId="15" fillId="0" borderId="29" xfId="5" applyFont="1" applyBorder="1" applyAlignment="1">
      <alignment horizontal="left" wrapText="1" indent="2"/>
    </xf>
    <xf numFmtId="0" fontId="2" fillId="0" borderId="29" xfId="5" applyFont="1" applyBorder="1" applyAlignment="1">
      <alignment horizontal="left" indent="1"/>
    </xf>
    <xf numFmtId="3" fontId="2" fillId="0" borderId="29" xfId="5" applyNumberFormat="1" applyFont="1" applyBorder="1" applyAlignment="1">
      <alignment horizontal="left"/>
    </xf>
    <xf numFmtId="0" fontId="2" fillId="0" borderId="29" xfId="5" applyFont="1" applyBorder="1" applyAlignment="1">
      <alignment horizontal="center"/>
    </xf>
    <xf numFmtId="3" fontId="2" fillId="0" borderId="29" xfId="5" applyNumberFormat="1" applyFont="1" applyBorder="1"/>
    <xf numFmtId="0" fontId="2" fillId="0" borderId="29" xfId="5" applyFont="1" applyBorder="1" applyAlignment="1">
      <alignment horizontal="left"/>
    </xf>
    <xf numFmtId="0" fontId="2" fillId="0" borderId="30" xfId="5" applyFont="1" applyBorder="1" applyAlignment="1">
      <alignment horizontal="left"/>
    </xf>
    <xf numFmtId="0" fontId="15" fillId="0" borderId="24" xfId="5" applyFont="1" applyBorder="1" applyAlignment="1">
      <alignment horizontal="center"/>
    </xf>
    <xf numFmtId="0" fontId="2" fillId="0" borderId="25" xfId="5" applyFont="1" applyBorder="1" applyAlignment="1">
      <alignment horizontal="left" indent="2"/>
    </xf>
    <xf numFmtId="0" fontId="2" fillId="0" borderId="25" xfId="5" applyFont="1" applyBorder="1" applyAlignment="1">
      <alignment horizontal="left" indent="1"/>
    </xf>
    <xf numFmtId="0" fontId="2" fillId="0" borderId="25" xfId="5" applyFont="1" applyFill="1" applyBorder="1" applyAlignment="1">
      <alignment horizontal="center"/>
    </xf>
    <xf numFmtId="3" fontId="2" fillId="0" borderId="25" xfId="5" applyNumberFormat="1" applyFont="1" applyBorder="1" applyAlignment="1">
      <alignment horizontal="left"/>
    </xf>
    <xf numFmtId="0" fontId="2" fillId="0" borderId="25" xfId="5" applyFont="1" applyBorder="1" applyAlignment="1">
      <alignment horizontal="center"/>
    </xf>
    <xf numFmtId="3" fontId="2" fillId="0" borderId="25" xfId="5" applyNumberFormat="1" applyFont="1" applyBorder="1"/>
    <xf numFmtId="0" fontId="2" fillId="0" borderId="25" xfId="5" applyFont="1" applyBorder="1" applyAlignment="1">
      <alignment horizontal="left"/>
    </xf>
    <xf numFmtId="0" fontId="2" fillId="0" borderId="26" xfId="5" applyFont="1" applyBorder="1" applyAlignment="1">
      <alignment horizontal="left"/>
    </xf>
    <xf numFmtId="3" fontId="20" fillId="0" borderId="45" xfId="5" applyNumberFormat="1" applyFont="1" applyFill="1" applyBorder="1"/>
    <xf numFmtId="0" fontId="15" fillId="0" borderId="0" xfId="5" applyFont="1"/>
    <xf numFmtId="0" fontId="22" fillId="0" borderId="0" xfId="5" applyFont="1"/>
    <xf numFmtId="0" fontId="20" fillId="0" borderId="0" xfId="5" applyFont="1"/>
    <xf numFmtId="0" fontId="21" fillId="0" borderId="0" xfId="5" applyFont="1"/>
    <xf numFmtId="0" fontId="2" fillId="0" borderId="0" xfId="5" applyFont="1" applyFill="1"/>
    <xf numFmtId="0" fontId="36" fillId="0" borderId="0" xfId="5" applyFont="1"/>
    <xf numFmtId="0" fontId="25" fillId="5" borderId="46" xfId="5" applyFont="1" applyFill="1" applyBorder="1" applyAlignment="1">
      <alignment vertical="center" wrapText="1"/>
    </xf>
    <xf numFmtId="0" fontId="15" fillId="0" borderId="38" xfId="5" applyFont="1" applyBorder="1" applyAlignment="1">
      <alignment horizontal="center"/>
    </xf>
    <xf numFmtId="0" fontId="15" fillId="0" borderId="39" xfId="5" applyFont="1" applyBorder="1" applyAlignment="1">
      <alignment horizontal="center"/>
    </xf>
    <xf numFmtId="0" fontId="15" fillId="0" borderId="39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5" fillId="0" borderId="40" xfId="5" applyFont="1" applyBorder="1" applyAlignment="1">
      <alignment horizontal="center"/>
    </xf>
    <xf numFmtId="0" fontId="30" fillId="0" borderId="0" xfId="5"/>
    <xf numFmtId="0" fontId="1" fillId="0" borderId="0" xfId="5" applyFont="1"/>
    <xf numFmtId="0" fontId="37" fillId="0" borderId="0" xfId="5" applyFont="1" applyBorder="1"/>
    <xf numFmtId="0" fontId="19" fillId="0" borderId="0" xfId="5" applyFont="1"/>
    <xf numFmtId="0" fontId="28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5" xfId="2" applyFont="1" applyFill="1" applyBorder="1" applyProtection="1"/>
    <xf numFmtId="0" fontId="38" fillId="0" borderId="5" xfId="0" applyFont="1" applyBorder="1"/>
    <xf numFmtId="0" fontId="38" fillId="0" borderId="0" xfId="0" applyFont="1" applyBorder="1"/>
    <xf numFmtId="0" fontId="38" fillId="0" borderId="6" xfId="0" applyFont="1" applyBorder="1"/>
    <xf numFmtId="0" fontId="38" fillId="0" borderId="11" xfId="0" applyFont="1" applyBorder="1"/>
    <xf numFmtId="0" fontId="38" fillId="0" borderId="12" xfId="0" applyFont="1" applyBorder="1"/>
    <xf numFmtId="0" fontId="38" fillId="0" borderId="13" xfId="0" applyFont="1" applyBorder="1"/>
    <xf numFmtId="0" fontId="39" fillId="0" borderId="5" xfId="0" applyFont="1" applyBorder="1"/>
    <xf numFmtId="0" fontId="39" fillId="0" borderId="0" xfId="0" applyFont="1" applyBorder="1"/>
    <xf numFmtId="0" fontId="26" fillId="0" borderId="37" xfId="2" applyFont="1" applyFill="1" applyBorder="1" applyAlignment="1" applyProtection="1">
      <alignment vertical="center"/>
    </xf>
    <xf numFmtId="0" fontId="26" fillId="0" borderId="11" xfId="2" applyFont="1" applyFill="1" applyBorder="1" applyAlignment="1" applyProtection="1">
      <alignment vertical="center"/>
    </xf>
    <xf numFmtId="0" fontId="26" fillId="0" borderId="12" xfId="2" applyFont="1" applyFill="1" applyBorder="1" applyAlignment="1" applyProtection="1">
      <alignment vertical="center"/>
    </xf>
    <xf numFmtId="14" fontId="6" fillId="3" borderId="8" xfId="1" applyNumberFormat="1" applyFont="1" applyFill="1" applyBorder="1" applyAlignment="1" applyProtection="1">
      <alignment vertical="top"/>
      <protection locked="0"/>
    </xf>
    <xf numFmtId="3" fontId="6" fillId="3" borderId="8" xfId="1" applyNumberFormat="1" applyFont="1" applyFill="1" applyBorder="1" applyAlignment="1" applyProtection="1">
      <alignment horizontal="center" vertical="center"/>
      <protection locked="0"/>
    </xf>
    <xf numFmtId="3" fontId="2" fillId="0" borderId="28" xfId="5" applyNumberFormat="1" applyFont="1" applyFill="1" applyBorder="1" applyAlignment="1" applyProtection="1">
      <alignment horizontal="right" indent="1"/>
    </xf>
    <xf numFmtId="3" fontId="2" fillId="0" borderId="9" xfId="5" applyNumberFormat="1" applyFont="1" applyFill="1" applyBorder="1" applyAlignment="1" applyProtection="1">
      <alignment horizontal="right" indent="1"/>
    </xf>
    <xf numFmtId="3" fontId="2" fillId="0" borderId="41" xfId="5" applyNumberFormat="1" applyFont="1" applyFill="1" applyBorder="1" applyAlignment="1" applyProtection="1">
      <alignment horizontal="right" indent="1"/>
    </xf>
    <xf numFmtId="3" fontId="2" fillId="0" borderId="0" xfId="5" applyNumberFormat="1" applyFont="1" applyFill="1" applyBorder="1" applyAlignment="1" applyProtection="1">
      <alignment horizontal="right" indent="1"/>
    </xf>
    <xf numFmtId="0" fontId="43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" fillId="0" borderId="0" xfId="5" applyFont="1" applyAlignment="1">
      <alignment vertical="center"/>
    </xf>
    <xf numFmtId="0" fontId="30" fillId="0" borderId="0" xfId="5" applyAlignment="1">
      <alignment vertical="center"/>
    </xf>
    <xf numFmtId="0" fontId="18" fillId="0" borderId="0" xfId="5" applyFont="1" applyAlignment="1">
      <alignment vertical="center" wrapText="1"/>
    </xf>
    <xf numFmtId="0" fontId="17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vertical="center"/>
    </xf>
    <xf numFmtId="0" fontId="1" fillId="0" borderId="0" xfId="5" applyFont="1" applyFill="1" applyAlignment="1">
      <alignment vertical="center" wrapText="1"/>
    </xf>
    <xf numFmtId="0" fontId="2" fillId="0" borderId="27" xfId="5" applyFont="1" applyFill="1" applyBorder="1" applyAlignment="1" applyProtection="1">
      <alignment horizontal="left" indent="1"/>
    </xf>
    <xf numFmtId="0" fontId="20" fillId="0" borderId="18" xfId="5" applyFont="1" applyBorder="1" applyAlignment="1" applyProtection="1">
      <alignment horizontal="center"/>
    </xf>
    <xf numFmtId="0" fontId="20" fillId="0" borderId="19" xfId="5" applyFont="1" applyBorder="1" applyAlignment="1" applyProtection="1">
      <alignment horizontal="center"/>
    </xf>
    <xf numFmtId="0" fontId="20" fillId="0" borderId="20" xfId="5" applyFont="1" applyBorder="1" applyAlignment="1" applyProtection="1">
      <alignment horizontal="center"/>
    </xf>
    <xf numFmtId="0" fontId="20" fillId="0" borderId="47" xfId="5" applyFont="1" applyBorder="1" applyAlignment="1" applyProtection="1">
      <alignment horizontal="center"/>
    </xf>
    <xf numFmtId="0" fontId="20" fillId="0" borderId="48" xfId="5" applyFont="1" applyBorder="1" applyAlignment="1" applyProtection="1">
      <alignment horizontal="center"/>
    </xf>
    <xf numFmtId="0" fontId="20" fillId="0" borderId="21" xfId="5" applyFont="1" applyBorder="1" applyAlignment="1" applyProtection="1">
      <alignment horizontal="center"/>
    </xf>
    <xf numFmtId="0" fontId="35" fillId="5" borderId="19" xfId="5" applyFont="1" applyFill="1" applyBorder="1" applyAlignment="1" applyProtection="1">
      <alignment vertical="center" wrapText="1"/>
    </xf>
    <xf numFmtId="0" fontId="25" fillId="5" borderId="19" xfId="5" applyFont="1" applyFill="1" applyBorder="1" applyAlignment="1" applyProtection="1">
      <alignment vertical="center" wrapText="1"/>
    </xf>
    <xf numFmtId="0" fontId="25" fillId="5" borderId="19" xfId="5" applyFont="1" applyFill="1" applyBorder="1" applyAlignment="1" applyProtection="1">
      <alignment horizontal="left" vertical="center" wrapText="1" indent="1"/>
    </xf>
    <xf numFmtId="0" fontId="24" fillId="5" borderId="19" xfId="5" applyFont="1" applyFill="1" applyBorder="1" applyAlignment="1" applyProtection="1">
      <alignment horizontal="center" vertical="center" wrapText="1"/>
    </xf>
    <xf numFmtId="0" fontId="24" fillId="5" borderId="19" xfId="5" applyFont="1" applyFill="1" applyBorder="1" applyAlignment="1" applyProtection="1">
      <alignment vertical="center" wrapText="1"/>
    </xf>
    <xf numFmtId="0" fontId="22" fillId="0" borderId="0" xfId="5" applyFont="1" applyFill="1" applyAlignment="1" applyProtection="1"/>
    <xf numFmtId="0" fontId="20" fillId="0" borderId="0" xfId="5" applyFont="1" applyFill="1" applyProtection="1"/>
    <xf numFmtId="0" fontId="20" fillId="0" borderId="18" xfId="5" applyFont="1" applyFill="1" applyBorder="1" applyAlignment="1" applyProtection="1">
      <alignment horizontal="center"/>
    </xf>
    <xf numFmtId="0" fontId="15" fillId="0" borderId="0" xfId="5" applyFont="1" applyFill="1" applyProtection="1"/>
    <xf numFmtId="0" fontId="16" fillId="0" borderId="0" xfId="5" applyFont="1" applyFill="1" applyProtection="1"/>
    <xf numFmtId="0" fontId="30" fillId="0" borderId="0" xfId="5" applyAlignment="1">
      <alignment vertical="top"/>
    </xf>
    <xf numFmtId="0" fontId="34" fillId="0" borderId="0" xfId="5" applyFont="1" applyFill="1" applyProtection="1"/>
    <xf numFmtId="0" fontId="15" fillId="0" borderId="0" xfId="5" applyFont="1" applyFill="1" applyAlignment="1" applyProtection="1">
      <alignment horizontal="left"/>
    </xf>
    <xf numFmtId="14" fontId="20" fillId="0" borderId="18" xfId="5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4" fillId="0" borderId="0" xfId="5" applyFont="1" applyAlignment="1" applyProtection="1">
      <alignment vertical="top" wrapText="1"/>
    </xf>
    <xf numFmtId="0" fontId="1" fillId="0" borderId="0" xfId="5" applyFont="1" applyAlignment="1">
      <alignment vertical="center" wrapText="1"/>
    </xf>
    <xf numFmtId="0" fontId="30" fillId="0" borderId="0" xfId="5" applyAlignment="1">
      <alignment vertical="center" wrapText="1"/>
    </xf>
    <xf numFmtId="0" fontId="30" fillId="0" borderId="0" xfId="5" applyAlignment="1">
      <alignment vertical="top" wrapText="1"/>
    </xf>
    <xf numFmtId="0" fontId="30" fillId="0" borderId="0" xfId="5" applyAlignment="1">
      <alignment wrapText="1"/>
    </xf>
    <xf numFmtId="0" fontId="1" fillId="0" borderId="0" xfId="5" applyFont="1" applyAlignment="1">
      <alignment wrapText="1"/>
    </xf>
    <xf numFmtId="0" fontId="1" fillId="0" borderId="0" xfId="5" applyFont="1" applyAlignment="1">
      <alignment horizontal="center"/>
    </xf>
    <xf numFmtId="0" fontId="20" fillId="0" borderId="18" xfId="5" applyFont="1" applyFill="1" applyBorder="1" applyAlignment="1" applyProtection="1">
      <alignment horizontal="center" wrapText="1"/>
    </xf>
    <xf numFmtId="0" fontId="29" fillId="0" borderId="0" xfId="5" applyFont="1" applyAlignment="1" applyProtection="1">
      <alignment vertical="center"/>
    </xf>
    <xf numFmtId="3" fontId="2" fillId="0" borderId="19" xfId="5" applyNumberFormat="1" applyFont="1" applyFill="1" applyBorder="1" applyAlignment="1">
      <alignment horizontal="left"/>
    </xf>
    <xf numFmtId="3" fontId="2" fillId="0" borderId="29" xfId="5" applyNumberFormat="1" applyFont="1" applyFill="1" applyBorder="1" applyAlignment="1">
      <alignment horizontal="left"/>
    </xf>
    <xf numFmtId="3" fontId="2" fillId="0" borderId="25" xfId="5" applyNumberFormat="1" applyFont="1" applyFill="1" applyBorder="1" applyAlignment="1">
      <alignment horizontal="left"/>
    </xf>
    <xf numFmtId="0" fontId="36" fillId="0" borderId="0" xfId="5" applyFont="1" applyFill="1"/>
    <xf numFmtId="0" fontId="15" fillId="0" borderId="0" xfId="5" applyFont="1" applyFill="1"/>
    <xf numFmtId="14" fontId="2" fillId="0" borderId="33" xfId="5" applyNumberFormat="1" applyFont="1" applyFill="1" applyBorder="1" applyAlignment="1">
      <alignment horizontal="left"/>
    </xf>
    <xf numFmtId="0" fontId="13" fillId="0" borderId="0" xfId="2" applyFont="1" applyFill="1" applyBorder="1" applyAlignment="1" applyProtection="1">
      <alignment horizontal="left" vertical="center" wrapText="1"/>
    </xf>
    <xf numFmtId="0" fontId="13" fillId="0" borderId="6" xfId="2" applyFont="1" applyFill="1" applyBorder="1" applyAlignment="1" applyProtection="1">
      <alignment horizontal="left" vertical="center" wrapText="1"/>
    </xf>
    <xf numFmtId="0" fontId="24" fillId="5" borderId="49" xfId="5" applyFont="1" applyFill="1" applyBorder="1" applyAlignment="1" applyProtection="1">
      <alignment horizontal="center" vertical="center" wrapText="1"/>
    </xf>
    <xf numFmtId="0" fontId="24" fillId="5" borderId="47" xfId="5" applyFont="1" applyFill="1" applyBorder="1" applyAlignment="1" applyProtection="1">
      <alignment horizontal="center" vertical="center" wrapText="1"/>
    </xf>
    <xf numFmtId="0" fontId="22" fillId="0" borderId="0" xfId="5" applyFont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40" fillId="0" borderId="5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39" fillId="0" borderId="5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13" fillId="0" borderId="5" xfId="2" applyFont="1" applyFill="1" applyBorder="1" applyAlignment="1" applyProtection="1">
      <alignment horizontal="left" vertical="center" wrapText="1"/>
    </xf>
  </cellXfs>
  <cellStyles count="6">
    <cellStyle name="Input" xfId="1" builtinId="20"/>
    <cellStyle name="Normal" xfId="0" builtinId="0"/>
    <cellStyle name="Normal 13 3" xfId="2" xr:uid="{00000000-0005-0000-0000-000002000000}"/>
    <cellStyle name="Normal 2" xfId="5" xr:uid="{00000000-0005-0000-0000-000003000000}"/>
    <cellStyle name="Percent" xfId="4" builtinId="5"/>
    <cellStyle name="Standard 3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RAFTS\GO\IR\Paises\Canada\In%20reach%20exercise\Data\High%20Frequency%20Classification%20Assistant_%20Cana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jzati/Documents/01.Janar%202021/05.01.2021/Rregullorja%20e%20KC/Copy%20of%20Modeli%20i%20miratuar%20Deklarime%20te%20angazhimeve%20per%20AL%20i%20rishikua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CODE LIST"/>
      <sheetName val="SOURCE"/>
      <sheetName val="OperStat&amp;BalSht Q_BA"/>
      <sheetName val="OperStat&amp;BalSht Q_CG"/>
      <sheetName val="OperStat&amp;BalSht Q_GG"/>
      <sheetName val="Sources&amp;Uses of Cash Q_BA"/>
      <sheetName val="Sources&amp;Uses of Cash Q_CG"/>
      <sheetName val="Sources&amp;Uses of Cash Q_GG"/>
      <sheetName val="Source&amp;Uses of Cash M_BA"/>
      <sheetName val="Source&amp;Uses of Cash M_CG"/>
      <sheetName val="Source&amp;Uses of Cash M_GG"/>
      <sheetName val="Tabela 5"/>
      <sheetName val="Legjenda"/>
    </sheetNames>
    <sheetDataSet>
      <sheetData sheetId="0" refreshError="1"/>
      <sheetData sheetId="1" refreshError="1"/>
      <sheetData sheetId="2" refreshError="1">
        <row r="2">
          <cell r="N2" t="str">
            <v>Select</v>
          </cell>
        </row>
        <row r="3">
          <cell r="N3" t="str">
            <v>Not available</v>
          </cell>
        </row>
        <row r="4">
          <cell r="N4" t="str">
            <v>X (final)</v>
          </cell>
        </row>
        <row r="5">
          <cell r="N5" t="str">
            <v>P (preliminary)</v>
          </cell>
        </row>
        <row r="6">
          <cell r="N6" t="str">
            <v>F (forecast)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ë dhëna bazë"/>
      <sheetName val="Kapaku_Cover"/>
      <sheetName val="Te dhena per SKC"/>
      <sheetName val="Tabela 1"/>
      <sheetName val="Tabela 2"/>
      <sheetName val="Aneksi statistikor PP-FT"/>
      <sheetName val="Tabela 3"/>
      <sheetName val="Tabela 4"/>
      <sheetName val="Tabela 5"/>
    </sheetNames>
    <sheetDataSet>
      <sheetData sheetId="0"/>
      <sheetData sheetId="1">
        <row r="2">
          <cell r="B2">
            <v>1</v>
          </cell>
        </row>
      </sheetData>
      <sheetData sheetId="2"/>
      <sheetData sheetId="3">
        <row r="3">
          <cell r="F3" t="str">
            <v>Emër Mbiemër</v>
          </cell>
        </row>
      </sheetData>
      <sheetData sheetId="4"/>
      <sheetData sheetId="5"/>
      <sheetData sheetId="6">
        <row r="36">
          <cell r="W36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43"/>
  <sheetViews>
    <sheetView tabSelected="1" topLeftCell="A22" zoomScaleNormal="100" workbookViewId="0">
      <selection activeCell="D24" sqref="D24"/>
    </sheetView>
  </sheetViews>
  <sheetFormatPr defaultRowHeight="12.5" x14ac:dyDescent="0.25"/>
  <cols>
    <col min="1" max="1" width="1.81640625" customWidth="1"/>
    <col min="2" max="2" width="5.7265625" customWidth="1"/>
    <col min="3" max="3" width="36.26953125" customWidth="1"/>
    <col min="4" max="4" width="13.26953125" customWidth="1"/>
    <col min="5" max="5" width="15" customWidth="1"/>
    <col min="6" max="6" width="21.54296875" customWidth="1"/>
    <col min="7" max="7" width="7.1796875" customWidth="1"/>
    <col min="8" max="8" width="4.1796875" customWidth="1"/>
  </cols>
  <sheetData>
    <row r="1" spans="2:8" ht="13" thickBot="1" x14ac:dyDescent="0.3"/>
    <row r="2" spans="2:8" ht="13" x14ac:dyDescent="0.3">
      <c r="B2" s="1"/>
      <c r="C2" s="2"/>
      <c r="D2" s="3"/>
      <c r="E2" s="3"/>
      <c r="F2" s="3"/>
      <c r="G2" s="3"/>
      <c r="H2" s="4"/>
    </row>
    <row r="3" spans="2:8" ht="22.5" x14ac:dyDescent="0.3">
      <c r="B3" s="5"/>
      <c r="C3" s="9" t="s">
        <v>116</v>
      </c>
      <c r="D3" s="7"/>
      <c r="E3" s="7"/>
      <c r="F3" s="7"/>
      <c r="G3" s="7"/>
      <c r="H3" s="8"/>
    </row>
    <row r="4" spans="2:8" ht="13" x14ac:dyDescent="0.3">
      <c r="B4" s="5"/>
      <c r="C4" s="6"/>
      <c r="D4" s="6"/>
      <c r="E4" s="6"/>
      <c r="F4" s="6"/>
      <c r="G4" s="7"/>
      <c r="H4" s="10"/>
    </row>
    <row r="5" spans="2:8" ht="15.5" x14ac:dyDescent="0.3">
      <c r="B5" s="5"/>
      <c r="C5" s="64" t="s">
        <v>7</v>
      </c>
      <c r="D5" s="65"/>
      <c r="E5" s="26" t="s">
        <v>6</v>
      </c>
      <c r="F5" s="6"/>
      <c r="G5" s="7"/>
      <c r="H5" s="10"/>
    </row>
    <row r="6" spans="2:8" ht="15.5" x14ac:dyDescent="0.3">
      <c r="B6" s="5"/>
      <c r="C6" s="64" t="s">
        <v>8</v>
      </c>
      <c r="D6" s="64"/>
      <c r="E6" s="26" t="s">
        <v>0</v>
      </c>
      <c r="F6" s="6"/>
      <c r="G6" s="7"/>
      <c r="H6" s="10"/>
    </row>
    <row r="7" spans="2:8" ht="15" x14ac:dyDescent="0.3">
      <c r="B7" s="5"/>
      <c r="C7" s="64" t="s">
        <v>5</v>
      </c>
      <c r="D7" s="64"/>
      <c r="E7" s="64"/>
      <c r="F7" s="6"/>
      <c r="G7" s="7"/>
      <c r="H7" s="10"/>
    </row>
    <row r="8" spans="2:8" ht="15.5" x14ac:dyDescent="0.3">
      <c r="B8" s="5"/>
      <c r="C8" s="64" t="s">
        <v>9</v>
      </c>
      <c r="D8" s="66"/>
      <c r="E8" s="193" t="s">
        <v>1</v>
      </c>
      <c r="F8" s="27" t="s">
        <v>16</v>
      </c>
      <c r="G8" s="7"/>
      <c r="H8" s="10"/>
    </row>
    <row r="9" spans="2:8" ht="15.5" x14ac:dyDescent="0.3">
      <c r="B9" s="5"/>
      <c r="C9" s="64" t="s">
        <v>10</v>
      </c>
      <c r="D9" s="66"/>
      <c r="E9" s="193" t="s">
        <v>1</v>
      </c>
      <c r="F9" s="28" t="s">
        <v>16</v>
      </c>
      <c r="G9" s="27"/>
      <c r="H9" s="10"/>
    </row>
    <row r="10" spans="2:8" ht="15.5" x14ac:dyDescent="0.3">
      <c r="B10" s="5"/>
      <c r="C10" s="64" t="s">
        <v>11</v>
      </c>
      <c r="D10" s="66"/>
      <c r="E10" s="66"/>
      <c r="F10" s="192"/>
      <c r="G10" s="192"/>
      <c r="H10" s="10"/>
    </row>
    <row r="11" spans="2:8" ht="15.5" x14ac:dyDescent="0.3">
      <c r="B11" s="5"/>
      <c r="C11" s="64" t="s">
        <v>12</v>
      </c>
      <c r="D11" s="66"/>
      <c r="E11" s="66"/>
      <c r="F11" s="192"/>
      <c r="G11" s="192"/>
      <c r="H11" s="10"/>
    </row>
    <row r="12" spans="2:8" ht="15.5" x14ac:dyDescent="0.3">
      <c r="B12" s="5"/>
      <c r="C12" s="64" t="s">
        <v>2</v>
      </c>
      <c r="D12" s="66"/>
      <c r="E12" s="66"/>
      <c r="F12" s="192"/>
      <c r="G12" s="192"/>
      <c r="H12" s="10"/>
    </row>
    <row r="13" spans="2:8" ht="15.5" x14ac:dyDescent="0.3">
      <c r="B13" s="5"/>
      <c r="C13" s="64"/>
      <c r="D13" s="66"/>
      <c r="E13" s="66"/>
      <c r="F13" s="192"/>
      <c r="G13" s="192"/>
      <c r="H13" s="10"/>
    </row>
    <row r="14" spans="2:8" ht="15.5" x14ac:dyDescent="0.3">
      <c r="B14" s="5"/>
      <c r="C14" s="64" t="s">
        <v>13</v>
      </c>
      <c r="D14" s="66"/>
      <c r="E14" s="29" t="s">
        <v>3</v>
      </c>
      <c r="F14" s="192"/>
      <c r="G14" s="192"/>
      <c r="H14" s="10"/>
    </row>
    <row r="15" spans="2:8" ht="15.5" x14ac:dyDescent="0.3">
      <c r="B15" s="5"/>
      <c r="C15" s="64" t="s">
        <v>8</v>
      </c>
      <c r="D15" s="66"/>
      <c r="E15" s="66"/>
      <c r="F15" s="192"/>
      <c r="G15" s="66"/>
      <c r="H15" s="10"/>
    </row>
    <row r="16" spans="2:8" ht="15" x14ac:dyDescent="0.3">
      <c r="B16" s="5"/>
      <c r="C16" s="64" t="s">
        <v>5</v>
      </c>
      <c r="D16" s="66"/>
      <c r="E16" s="66"/>
      <c r="F16" s="66"/>
      <c r="G16" s="66"/>
      <c r="H16" s="10"/>
    </row>
    <row r="17" spans="2:8" ht="15" x14ac:dyDescent="0.3">
      <c r="B17" s="5"/>
      <c r="C17" s="64"/>
      <c r="D17" s="66"/>
      <c r="E17" s="66"/>
      <c r="F17" s="66"/>
      <c r="G17" s="66"/>
      <c r="H17" s="10"/>
    </row>
    <row r="18" spans="2:8" ht="15.5" x14ac:dyDescent="0.35">
      <c r="B18" s="5"/>
      <c r="C18" s="64" t="s">
        <v>115</v>
      </c>
      <c r="D18" s="189"/>
      <c r="E18" s="26"/>
      <c r="F18" s="66"/>
      <c r="G18" s="176"/>
      <c r="H18" s="10"/>
    </row>
    <row r="19" spans="2:8" ht="15.5" x14ac:dyDescent="0.35">
      <c r="B19" s="5"/>
      <c r="C19" s="176"/>
      <c r="D19" s="64"/>
      <c r="E19" s="66"/>
      <c r="F19" s="66"/>
      <c r="G19" s="176"/>
      <c r="H19" s="10"/>
    </row>
    <row r="20" spans="2:8" ht="15.5" x14ac:dyDescent="0.35">
      <c r="B20" s="5"/>
      <c r="C20" s="64" t="s">
        <v>14</v>
      </c>
      <c r="D20" s="66"/>
      <c r="E20" s="29"/>
      <c r="F20" s="66"/>
      <c r="G20" s="11"/>
      <c r="H20" s="10"/>
    </row>
    <row r="21" spans="2:8" ht="13" x14ac:dyDescent="0.3">
      <c r="B21" s="5"/>
      <c r="C21" s="12"/>
      <c r="D21" s="12"/>
      <c r="E21" s="12"/>
      <c r="F21" s="12"/>
      <c r="G21" s="13"/>
      <c r="H21" s="10"/>
    </row>
    <row r="22" spans="2:8" ht="28.5" customHeight="1" thickBot="1" x14ac:dyDescent="0.3">
      <c r="B22" s="190"/>
      <c r="C22" s="191" t="s">
        <v>114</v>
      </c>
      <c r="D22" s="191"/>
      <c r="E22" s="191"/>
      <c r="F22" s="191"/>
      <c r="G22" s="13"/>
      <c r="H22" s="10"/>
    </row>
    <row r="23" spans="2:8" ht="52.5" customHeight="1" x14ac:dyDescent="0.25">
      <c r="B23" s="55" t="s">
        <v>31</v>
      </c>
      <c r="C23" s="56" t="s">
        <v>32</v>
      </c>
      <c r="D23" s="57" t="s">
        <v>33</v>
      </c>
      <c r="E23" s="57" t="s">
        <v>34</v>
      </c>
      <c r="F23" s="58" t="s">
        <v>35</v>
      </c>
      <c r="G23" s="13"/>
      <c r="H23" s="10"/>
    </row>
    <row r="24" spans="2:8" ht="18" customHeight="1" x14ac:dyDescent="0.3">
      <c r="B24" s="52">
        <v>1</v>
      </c>
      <c r="C24" s="33" t="s">
        <v>24</v>
      </c>
      <c r="D24" s="34"/>
      <c r="E24" s="35">
        <v>0.03</v>
      </c>
      <c r="F24" s="36">
        <f>D24*E24</f>
        <v>0</v>
      </c>
      <c r="G24" s="13"/>
      <c r="H24" s="10"/>
    </row>
    <row r="25" spans="2:8" ht="18" customHeight="1" x14ac:dyDescent="0.3">
      <c r="B25" s="52">
        <v>2</v>
      </c>
      <c r="C25" s="33" t="s">
        <v>25</v>
      </c>
      <c r="D25" s="34"/>
      <c r="E25" s="37"/>
      <c r="F25" s="36"/>
      <c r="G25" s="13"/>
      <c r="H25" s="10"/>
    </row>
    <row r="26" spans="2:8" ht="18" customHeight="1" x14ac:dyDescent="0.3">
      <c r="B26" s="52"/>
      <c r="C26" s="38"/>
      <c r="D26" s="34"/>
      <c r="E26" s="37"/>
      <c r="F26" s="36"/>
      <c r="G26" s="13"/>
      <c r="H26" s="14"/>
    </row>
    <row r="27" spans="2:8" ht="18" customHeight="1" x14ac:dyDescent="0.3">
      <c r="B27" s="53">
        <v>3</v>
      </c>
      <c r="C27" s="33" t="s">
        <v>26</v>
      </c>
      <c r="D27" s="39"/>
      <c r="E27" s="37"/>
      <c r="F27" s="36"/>
      <c r="G27" s="13"/>
      <c r="H27" s="14"/>
    </row>
    <row r="28" spans="2:8" ht="18" customHeight="1" x14ac:dyDescent="0.3">
      <c r="B28" s="53"/>
      <c r="C28" s="40" t="s">
        <v>27</v>
      </c>
      <c r="D28" s="41">
        <f>D24+D25+D27</f>
        <v>0</v>
      </c>
      <c r="E28" s="42"/>
      <c r="F28" s="43">
        <f>F24+F27</f>
        <v>0</v>
      </c>
      <c r="G28" s="13"/>
      <c r="H28" s="14"/>
    </row>
    <row r="29" spans="2:8" ht="18" customHeight="1" x14ac:dyDescent="0.3">
      <c r="B29" s="53"/>
      <c r="C29" s="44"/>
      <c r="D29" s="39"/>
      <c r="E29" s="45"/>
      <c r="F29" s="46"/>
      <c r="G29" s="13"/>
      <c r="H29" s="14"/>
    </row>
    <row r="30" spans="2:8" ht="18" customHeight="1" x14ac:dyDescent="0.3">
      <c r="B30" s="53">
        <v>4</v>
      </c>
      <c r="C30" s="45" t="s">
        <v>28</v>
      </c>
      <c r="D30" s="39"/>
      <c r="E30" s="45"/>
      <c r="F30" s="47">
        <v>0</v>
      </c>
      <c r="G30" s="13"/>
      <c r="H30" s="14"/>
    </row>
    <row r="31" spans="2:8" ht="18" customHeight="1" x14ac:dyDescent="0.3">
      <c r="B31" s="53">
        <v>5</v>
      </c>
      <c r="C31" s="45" t="s">
        <v>29</v>
      </c>
      <c r="D31" s="39"/>
      <c r="E31" s="45"/>
      <c r="F31" s="47">
        <v>0</v>
      </c>
      <c r="G31" s="13"/>
      <c r="H31" s="14"/>
    </row>
    <row r="32" spans="2:8" ht="18" customHeight="1" thickBot="1" x14ac:dyDescent="0.35">
      <c r="B32" s="54">
        <v>6</v>
      </c>
      <c r="C32" s="48" t="s">
        <v>30</v>
      </c>
      <c r="D32" s="49"/>
      <c r="E32" s="50"/>
      <c r="F32" s="51">
        <f>F24</f>
        <v>0</v>
      </c>
      <c r="G32" s="13"/>
      <c r="H32" s="14"/>
    </row>
    <row r="33" spans="2:8" ht="14.5" thickBot="1" x14ac:dyDescent="0.35">
      <c r="B33" s="59"/>
      <c r="C33" s="60" t="s">
        <v>36</v>
      </c>
      <c r="D33" s="61"/>
      <c r="E33" s="62"/>
      <c r="F33" s="63">
        <f>F30+F31-F24</f>
        <v>0</v>
      </c>
      <c r="G33" s="13"/>
      <c r="H33" s="14"/>
    </row>
    <row r="34" spans="2:8" ht="13" x14ac:dyDescent="0.3">
      <c r="B34" s="5"/>
      <c r="C34" s="32"/>
      <c r="D34" s="32"/>
      <c r="E34" s="32"/>
      <c r="F34" s="32"/>
      <c r="G34" s="13"/>
      <c r="H34" s="14"/>
    </row>
    <row r="35" spans="2:8" ht="15.5" x14ac:dyDescent="0.35">
      <c r="B35" s="5"/>
      <c r="C35" s="30" t="s">
        <v>107</v>
      </c>
      <c r="D35" s="17"/>
      <c r="E35" s="18"/>
      <c r="F35" s="6"/>
      <c r="G35" s="6"/>
      <c r="H35" s="15"/>
    </row>
    <row r="36" spans="2:8" ht="15" customHeight="1" x14ac:dyDescent="0.3">
      <c r="B36" s="5"/>
      <c r="C36" s="245" t="s">
        <v>21</v>
      </c>
      <c r="D36" s="245"/>
      <c r="E36" s="245"/>
      <c r="F36" s="245"/>
      <c r="G36" s="245"/>
      <c r="H36" s="246"/>
    </row>
    <row r="37" spans="2:8" ht="12.75" customHeight="1" x14ac:dyDescent="0.3">
      <c r="B37" s="5"/>
      <c r="C37" s="245"/>
      <c r="D37" s="245"/>
      <c r="E37" s="245"/>
      <c r="F37" s="245"/>
      <c r="G37" s="245"/>
      <c r="H37" s="246"/>
    </row>
    <row r="38" spans="2:8" ht="17.25" customHeight="1" x14ac:dyDescent="0.3">
      <c r="B38" s="16"/>
      <c r="C38" s="245"/>
      <c r="D38" s="245"/>
      <c r="E38" s="245"/>
      <c r="F38" s="245"/>
      <c r="G38" s="245"/>
      <c r="H38" s="246"/>
    </row>
    <row r="39" spans="2:8" ht="13" x14ac:dyDescent="0.3">
      <c r="B39" s="31"/>
      <c r="C39" s="32"/>
      <c r="D39" s="32"/>
      <c r="E39" s="18"/>
      <c r="F39" s="6"/>
      <c r="G39" s="6"/>
      <c r="H39" s="15"/>
    </row>
    <row r="40" spans="2:8" ht="13" x14ac:dyDescent="0.3">
      <c r="B40" s="16" t="str">
        <f>CHOOSE([2]Kapaku_Cover!$B$2,"Për pyetje në lidhje me këtë raportim ju lutemi të kontaktoni:","For any question related to this report please contact:")</f>
        <v>Për pyetje në lidhje me këtë raportim ju lutemi të kontaktoni:</v>
      </c>
      <c r="C40" s="17"/>
      <c r="D40" s="6"/>
      <c r="E40" s="18"/>
      <c r="F40" s="6"/>
      <c r="G40" s="6"/>
      <c r="H40" s="15"/>
    </row>
    <row r="41" spans="2:8" ht="13" x14ac:dyDescent="0.3">
      <c r="B41" s="19" t="s">
        <v>4</v>
      </c>
      <c r="C41" s="6"/>
      <c r="D41" s="6"/>
      <c r="E41" s="18"/>
      <c r="F41" s="6"/>
      <c r="G41" s="6"/>
      <c r="H41" s="15"/>
    </row>
    <row r="42" spans="2:8" ht="13" x14ac:dyDescent="0.3">
      <c r="B42" s="20" t="str">
        <f>CHOOSE([2]Kapaku_Cover!$B$2,"© Bordi i Mbikëqyrjes Publike","© Public Oversight Board")</f>
        <v>© Bordi i Mbikëqyrjes Publike</v>
      </c>
      <c r="C42" s="6"/>
      <c r="D42" s="6"/>
      <c r="E42" s="18"/>
      <c r="F42" s="6"/>
      <c r="G42" s="6"/>
      <c r="H42" s="15"/>
    </row>
    <row r="43" spans="2:8" ht="13.5" thickBot="1" x14ac:dyDescent="0.35">
      <c r="B43" s="21"/>
      <c r="C43" s="22"/>
      <c r="D43" s="23"/>
      <c r="E43" s="24"/>
      <c r="F43" s="23"/>
      <c r="G43" s="23"/>
      <c r="H43" s="25"/>
    </row>
  </sheetData>
  <mergeCells count="1">
    <mergeCell ref="C36:H38"/>
  </mergeCells>
  <dataValidations count="6">
    <dataValidation allowBlank="1" showInputMessage="1" showErrorMessage="1" prompt="Plotësoni nr e liçensës së audituesit ligjor sipas regjistrit të IEKA-s" sqref="E8:E9" xr:uid="{00000000-0002-0000-0000-000000000000}"/>
    <dataValidation allowBlank="1" showInputMessage="1" showErrorMessage="1" prompt="Plotësoni datën e liçensës së shoqërisë audituese sipas regjistrit të IEKA-s" sqref="G9" xr:uid="{00000000-0002-0000-0000-000001000000}"/>
    <dataValidation allowBlank="1" showInputMessage="1" showErrorMessage="1" prompt="Në këtë qelizë duhen paraqitur shoqëri të tjera të cilat ofrojnë shërbime të kontabilitetit apo konsulencës financiare të cilat zotërohen nga audituesi ligjorë/shoqëria e auditimit apo palët e lidhura" sqref="E14" xr:uid="{00000000-0002-0000-0000-000002000000}"/>
    <dataValidation allowBlank="1" showInputMessage="1" showErrorMessage="1" prompt="Plotësoni datën e liçensës së audituesit ligjor sipas regjistrit të IEKA-s" sqref="F8:F9" xr:uid="{00000000-0002-0000-0000-000003000000}"/>
    <dataValidation allowBlank="1" showInputMessage="1" showErrorMessage="1" prompt="Plotësoni vitin në të cilin janë realizuar angazhimet e auditimit dhe angazhimet e tjera. " sqref="E18" xr:uid="{00000000-0002-0000-0000-000004000000}"/>
    <dataValidation allowBlank="1" showInputMessage="1" showErrorMessage="1" prompt="Shkruani datën e plotësimit të këtij raportimi. " sqref="E20" xr:uid="{00000000-0002-0000-0000-000005000000}"/>
  </dataValidations>
  <pageMargins left="0.19" right="0.16" top="0.75" bottom="0.18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C00000"/>
  </sheetPr>
  <dimension ref="B1:AJ70"/>
  <sheetViews>
    <sheetView showGridLines="0" zoomScale="90" zoomScaleNormal="90" zoomScaleSheetLayoutView="30" workbookViewId="0">
      <selection activeCell="G7" sqref="G7"/>
    </sheetView>
  </sheetViews>
  <sheetFormatPr defaultColWidth="9.1796875" defaultRowHeight="13" x14ac:dyDescent="0.3"/>
  <cols>
    <col min="1" max="1" width="4.7265625" style="68" customWidth="1"/>
    <col min="2" max="2" width="4.7265625" style="73" customWidth="1"/>
    <col min="3" max="4" width="24.7265625" style="73" customWidth="1"/>
    <col min="5" max="5" width="20.81640625" style="68" customWidth="1"/>
    <col min="6" max="6" width="14.7265625" style="68" customWidth="1"/>
    <col min="7" max="7" width="29.26953125" style="68" customWidth="1"/>
    <col min="8" max="8" width="21.54296875" style="68" customWidth="1"/>
    <col min="9" max="9" width="14" style="68" customWidth="1"/>
    <col min="10" max="10" width="12.453125" style="68" customWidth="1"/>
    <col min="11" max="11" width="17.54296875" style="84" customWidth="1"/>
    <col min="12" max="13" width="12.453125" style="68" customWidth="1"/>
    <col min="14" max="14" width="15.54296875" style="68" customWidth="1"/>
    <col min="15" max="15" width="12.453125" style="68" customWidth="1"/>
    <col min="16" max="16" width="12.26953125" style="68" customWidth="1"/>
    <col min="17" max="17" width="13.453125" style="68" customWidth="1"/>
    <col min="18" max="18" width="13.54296875" style="84" customWidth="1"/>
    <col min="19" max="19" width="11.7265625" style="68" customWidth="1"/>
    <col min="20" max="20" width="46.54296875" style="84" customWidth="1"/>
    <col min="21" max="22" width="11.7265625" style="68" customWidth="1"/>
    <col min="23" max="23" width="17.26953125" style="68" customWidth="1"/>
    <col min="24" max="24" width="41.81640625" style="68" customWidth="1"/>
    <col min="25" max="25" width="14.7265625" style="68" customWidth="1"/>
    <col min="26" max="26" width="14.7265625" style="84" customWidth="1"/>
    <col min="27" max="27" width="12.81640625" style="68" customWidth="1"/>
    <col min="28" max="28" width="16.1796875" style="68" customWidth="1"/>
    <col min="29" max="29" width="61.1796875" style="68" customWidth="1"/>
    <col min="30" max="30" width="18.54296875" style="68" customWidth="1"/>
    <col min="31" max="31" width="44.1796875" style="68" customWidth="1"/>
    <col min="32" max="16384" width="9.1796875" style="68"/>
  </cols>
  <sheetData>
    <row r="1" spans="2:36" ht="15.75" customHeight="1" x14ac:dyDescent="0.35">
      <c r="B1" s="67"/>
      <c r="C1" s="67"/>
      <c r="D1" s="67"/>
      <c r="F1" s="69"/>
      <c r="L1" s="70"/>
      <c r="M1" s="70"/>
      <c r="N1" s="70"/>
      <c r="O1" s="70"/>
      <c r="AA1" s="70"/>
      <c r="AE1" s="71" t="s">
        <v>41</v>
      </c>
    </row>
    <row r="2" spans="2:36" ht="15" x14ac:dyDescent="0.3">
      <c r="B2" s="72" t="s">
        <v>111</v>
      </c>
      <c r="C2" s="72"/>
      <c r="D2" s="72"/>
      <c r="E2" s="72"/>
      <c r="F2" s="72"/>
      <c r="G2" s="72"/>
      <c r="H2" s="72"/>
      <c r="I2" s="72"/>
      <c r="J2" s="72"/>
      <c r="K2" s="218"/>
      <c r="L2" s="72"/>
      <c r="M2" s="72"/>
      <c r="N2" s="72"/>
      <c r="O2" s="72"/>
      <c r="P2" s="72"/>
      <c r="Q2" s="72"/>
      <c r="R2" s="218"/>
      <c r="S2" s="72"/>
      <c r="T2" s="218"/>
      <c r="U2" s="72"/>
      <c r="V2" s="72"/>
      <c r="W2" s="72"/>
      <c r="X2" s="72"/>
      <c r="Y2" s="72"/>
      <c r="Z2" s="218"/>
      <c r="AA2" s="72"/>
      <c r="AB2" s="72"/>
      <c r="AC2" s="72"/>
      <c r="AD2" s="72"/>
      <c r="AE2" s="72"/>
    </row>
    <row r="3" spans="2:36" ht="10.5" hidden="1" customHeight="1" thickBot="1" x14ac:dyDescent="0.35"/>
    <row r="4" spans="2:36" ht="15.5" hidden="1" x14ac:dyDescent="0.35">
      <c r="B4" s="74" t="s">
        <v>110</v>
      </c>
      <c r="C4" s="67"/>
      <c r="D4" s="67"/>
      <c r="F4" s="70"/>
      <c r="G4" s="67"/>
      <c r="H4" s="67"/>
      <c r="J4" s="70"/>
      <c r="K4" s="219"/>
      <c r="L4" s="70"/>
      <c r="M4" s="70"/>
      <c r="N4" s="70"/>
      <c r="O4" s="70"/>
      <c r="P4" s="70"/>
      <c r="Q4" s="70"/>
      <c r="R4" s="219"/>
      <c r="S4" s="70"/>
      <c r="T4" s="219"/>
      <c r="U4" s="70"/>
      <c r="V4" s="70"/>
      <c r="W4" s="70"/>
      <c r="X4" s="70"/>
      <c r="Y4" s="70"/>
      <c r="Z4" s="219"/>
      <c r="AA4" s="70"/>
      <c r="AJ4" s="75"/>
    </row>
    <row r="5" spans="2:36" s="76" customFormat="1" ht="48.75" customHeight="1" x14ac:dyDescent="0.25">
      <c r="B5" s="238" t="s">
        <v>110</v>
      </c>
      <c r="L5" s="247" t="s">
        <v>128</v>
      </c>
      <c r="M5" s="247"/>
      <c r="N5" s="247"/>
      <c r="O5" s="248"/>
      <c r="R5" s="224"/>
      <c r="T5" s="224"/>
      <c r="Z5" s="247" t="s">
        <v>420</v>
      </c>
      <c r="AA5" s="247"/>
      <c r="AB5" s="247"/>
      <c r="AC5" s="230"/>
    </row>
    <row r="6" spans="2:36" s="76" customFormat="1" ht="103.5" customHeight="1" x14ac:dyDescent="0.25">
      <c r="B6" s="213" t="s">
        <v>31</v>
      </c>
      <c r="C6" s="214" t="s">
        <v>129</v>
      </c>
      <c r="D6" s="214" t="s">
        <v>113</v>
      </c>
      <c r="E6" s="215" t="s">
        <v>117</v>
      </c>
      <c r="F6" s="216" t="s">
        <v>42</v>
      </c>
      <c r="G6" s="215" t="s">
        <v>124</v>
      </c>
      <c r="H6" s="215" t="s">
        <v>55</v>
      </c>
      <c r="I6" s="217" t="s">
        <v>43</v>
      </c>
      <c r="J6" s="216" t="s">
        <v>121</v>
      </c>
      <c r="K6" s="216" t="s">
        <v>149</v>
      </c>
      <c r="L6" s="216" t="s">
        <v>130</v>
      </c>
      <c r="M6" s="216" t="s">
        <v>45</v>
      </c>
      <c r="N6" s="216" t="s">
        <v>46</v>
      </c>
      <c r="O6" s="216" t="s">
        <v>47</v>
      </c>
      <c r="P6" s="216" t="s">
        <v>48</v>
      </c>
      <c r="Q6" s="216" t="s">
        <v>49</v>
      </c>
      <c r="R6" s="216" t="s">
        <v>50</v>
      </c>
      <c r="S6" s="216" t="s">
        <v>51</v>
      </c>
      <c r="T6" s="217" t="s">
        <v>118</v>
      </c>
      <c r="U6" s="217" t="s">
        <v>52</v>
      </c>
      <c r="V6" s="217" t="s">
        <v>123</v>
      </c>
      <c r="W6" s="217" t="s">
        <v>119</v>
      </c>
      <c r="X6" s="217" t="s">
        <v>126</v>
      </c>
      <c r="Y6" s="217" t="s">
        <v>127</v>
      </c>
      <c r="Z6" s="217" t="s">
        <v>421</v>
      </c>
      <c r="AA6" s="216" t="s">
        <v>431</v>
      </c>
      <c r="AB6" s="217" t="s">
        <v>422</v>
      </c>
      <c r="AC6" s="217" t="s">
        <v>125</v>
      </c>
      <c r="AD6" s="217" t="s">
        <v>427</v>
      </c>
      <c r="AE6" s="217" t="s">
        <v>430</v>
      </c>
    </row>
    <row r="7" spans="2:36" ht="78.75" customHeight="1" x14ac:dyDescent="0.3">
      <c r="B7" s="209"/>
      <c r="C7" s="210"/>
      <c r="D7" s="210"/>
      <c r="E7" s="207"/>
      <c r="F7" s="207"/>
      <c r="G7" s="207"/>
      <c r="H7" s="207"/>
      <c r="I7" s="207"/>
      <c r="J7" s="207"/>
      <c r="K7" s="220"/>
      <c r="L7" s="207"/>
      <c r="M7" s="207"/>
      <c r="N7" s="207"/>
      <c r="O7" s="207"/>
      <c r="P7" s="207"/>
      <c r="Q7" s="207"/>
      <c r="R7" s="226"/>
      <c r="S7" s="207"/>
      <c r="T7" s="237"/>
      <c r="U7" s="207"/>
      <c r="V7" s="207"/>
      <c r="W7" s="207"/>
      <c r="X7" s="237"/>
      <c r="Y7" s="207"/>
      <c r="Z7" s="220"/>
      <c r="AA7" s="207"/>
      <c r="AB7" s="207"/>
      <c r="AC7" s="211"/>
      <c r="AD7" s="211"/>
      <c r="AE7" s="212"/>
    </row>
    <row r="8" spans="2:36" s="84" customFormat="1" ht="66.75" customHeight="1" x14ac:dyDescent="0.3">
      <c r="B8" s="77">
        <v>1</v>
      </c>
      <c r="C8" s="78"/>
      <c r="D8" s="78"/>
      <c r="E8" s="79"/>
      <c r="F8" s="79"/>
      <c r="G8" s="208"/>
      <c r="H8" s="208"/>
      <c r="I8" s="207"/>
      <c r="J8" s="207"/>
      <c r="K8" s="81"/>
      <c r="L8" s="207"/>
      <c r="M8" s="82"/>
      <c r="N8" s="82"/>
      <c r="O8" s="82"/>
      <c r="P8" s="207"/>
      <c r="Q8" s="207"/>
      <c r="R8" s="226"/>
      <c r="S8" s="207"/>
      <c r="T8" s="237"/>
      <c r="U8" s="81"/>
      <c r="V8" s="81"/>
      <c r="W8" s="207"/>
      <c r="X8" s="237"/>
      <c r="Y8" s="80"/>
      <c r="Z8" s="80"/>
      <c r="AA8" s="82"/>
      <c r="AB8" s="82"/>
      <c r="AC8" s="194"/>
      <c r="AD8" s="211"/>
      <c r="AE8" s="83"/>
    </row>
    <row r="9" spans="2:36" s="84" customFormat="1" ht="48.75" customHeight="1" x14ac:dyDescent="0.3">
      <c r="B9" s="77">
        <v>2</v>
      </c>
      <c r="C9" s="78"/>
      <c r="D9" s="78"/>
      <c r="E9" s="79"/>
      <c r="F9" s="79"/>
      <c r="G9" s="208"/>
      <c r="H9" s="208"/>
      <c r="I9" s="207"/>
      <c r="J9" s="207"/>
      <c r="K9" s="81"/>
      <c r="L9" s="207"/>
      <c r="M9" s="82"/>
      <c r="N9" s="82"/>
      <c r="O9" s="82"/>
      <c r="P9" s="207"/>
      <c r="Q9" s="207"/>
      <c r="R9" s="226"/>
      <c r="S9" s="207"/>
      <c r="T9" s="237"/>
      <c r="U9" s="81"/>
      <c r="V9" s="81"/>
      <c r="W9" s="207"/>
      <c r="X9" s="237"/>
      <c r="Y9" s="80"/>
      <c r="Z9" s="80"/>
      <c r="AA9" s="82"/>
      <c r="AB9" s="82"/>
      <c r="AC9" s="194"/>
      <c r="AD9" s="211"/>
      <c r="AE9" s="83"/>
    </row>
    <row r="10" spans="2:36" s="84" customFormat="1" ht="14.25" customHeight="1" x14ac:dyDescent="0.3">
      <c r="B10" s="77">
        <v>3</v>
      </c>
      <c r="C10" s="78"/>
      <c r="D10" s="78"/>
      <c r="E10" s="79"/>
      <c r="F10" s="79"/>
      <c r="G10" s="208"/>
      <c r="H10" s="208"/>
      <c r="I10" s="207"/>
      <c r="J10" s="207"/>
      <c r="K10" s="81"/>
      <c r="L10" s="207"/>
      <c r="M10" s="82"/>
      <c r="N10" s="82"/>
      <c r="O10" s="82"/>
      <c r="P10" s="207"/>
      <c r="Q10" s="207"/>
      <c r="R10" s="226"/>
      <c r="S10" s="207"/>
      <c r="T10" s="237"/>
      <c r="U10" s="81"/>
      <c r="V10" s="81"/>
      <c r="W10" s="207"/>
      <c r="X10" s="237"/>
      <c r="Y10" s="80"/>
      <c r="Z10" s="80"/>
      <c r="AA10" s="82"/>
      <c r="AB10" s="82"/>
      <c r="AC10" s="194"/>
      <c r="AD10" s="211"/>
      <c r="AE10" s="83"/>
    </row>
    <row r="11" spans="2:36" s="84" customFormat="1" ht="14.25" customHeight="1" x14ac:dyDescent="0.3">
      <c r="B11" s="77">
        <v>4</v>
      </c>
      <c r="C11" s="78"/>
      <c r="D11" s="78"/>
      <c r="E11" s="79"/>
      <c r="F11" s="79"/>
      <c r="G11" s="208"/>
      <c r="H11" s="208"/>
      <c r="I11" s="207"/>
      <c r="J11" s="207"/>
      <c r="K11" s="81"/>
      <c r="L11" s="207"/>
      <c r="M11" s="82"/>
      <c r="N11" s="82"/>
      <c r="O11" s="82"/>
      <c r="P11" s="207"/>
      <c r="Q11" s="207"/>
      <c r="R11" s="226"/>
      <c r="S11" s="207"/>
      <c r="T11" s="237"/>
      <c r="U11" s="81"/>
      <c r="V11" s="81"/>
      <c r="W11" s="207"/>
      <c r="X11" s="237"/>
      <c r="Y11" s="80"/>
      <c r="Z11" s="80"/>
      <c r="AA11" s="82"/>
      <c r="AB11" s="82"/>
      <c r="AC11" s="194"/>
      <c r="AD11" s="211"/>
      <c r="AE11" s="83"/>
    </row>
    <row r="12" spans="2:36" s="84" customFormat="1" ht="14.25" customHeight="1" x14ac:dyDescent="0.3">
      <c r="B12" s="77">
        <v>5</v>
      </c>
      <c r="C12" s="78"/>
      <c r="D12" s="78"/>
      <c r="E12" s="79"/>
      <c r="F12" s="79"/>
      <c r="G12" s="208"/>
      <c r="H12" s="208"/>
      <c r="I12" s="207"/>
      <c r="J12" s="207"/>
      <c r="K12" s="81"/>
      <c r="L12" s="207"/>
      <c r="M12" s="82"/>
      <c r="N12" s="82"/>
      <c r="O12" s="82"/>
      <c r="P12" s="207"/>
      <c r="Q12" s="207"/>
      <c r="R12" s="226"/>
      <c r="S12" s="207"/>
      <c r="T12" s="237"/>
      <c r="U12" s="81"/>
      <c r="V12" s="81"/>
      <c r="W12" s="207"/>
      <c r="X12" s="237"/>
      <c r="Y12" s="80"/>
      <c r="Z12" s="80"/>
      <c r="AA12" s="82"/>
      <c r="AB12" s="82"/>
      <c r="AC12" s="194"/>
      <c r="AD12" s="211"/>
      <c r="AE12" s="83"/>
    </row>
    <row r="13" spans="2:36" s="84" customFormat="1" ht="14.25" customHeight="1" x14ac:dyDescent="0.3">
      <c r="B13" s="77">
        <v>6</v>
      </c>
      <c r="C13" s="78"/>
      <c r="D13" s="78"/>
      <c r="E13" s="79"/>
      <c r="F13" s="79"/>
      <c r="G13" s="208"/>
      <c r="H13" s="208"/>
      <c r="I13" s="207"/>
      <c r="J13" s="207"/>
      <c r="K13" s="81"/>
      <c r="L13" s="207"/>
      <c r="M13" s="82"/>
      <c r="N13" s="82"/>
      <c r="O13" s="82"/>
      <c r="P13" s="207"/>
      <c r="Q13" s="207"/>
      <c r="R13" s="226"/>
      <c r="S13" s="207"/>
      <c r="T13" s="237"/>
      <c r="U13" s="81"/>
      <c r="V13" s="81"/>
      <c r="W13" s="207"/>
      <c r="X13" s="237"/>
      <c r="Y13" s="80"/>
      <c r="Z13" s="80"/>
      <c r="AA13" s="82"/>
      <c r="AB13" s="82"/>
      <c r="AC13" s="194"/>
      <c r="AD13" s="211"/>
      <c r="AE13" s="83"/>
    </row>
    <row r="14" spans="2:36" s="84" customFormat="1" ht="14.25" customHeight="1" x14ac:dyDescent="0.3">
      <c r="B14" s="77">
        <v>7</v>
      </c>
      <c r="C14" s="78"/>
      <c r="D14" s="78"/>
      <c r="E14" s="79"/>
      <c r="F14" s="79"/>
      <c r="G14" s="208"/>
      <c r="H14" s="208"/>
      <c r="I14" s="207"/>
      <c r="J14" s="207"/>
      <c r="K14" s="81"/>
      <c r="L14" s="207"/>
      <c r="M14" s="82"/>
      <c r="N14" s="82"/>
      <c r="O14" s="82"/>
      <c r="P14" s="207"/>
      <c r="Q14" s="207"/>
      <c r="R14" s="226"/>
      <c r="S14" s="207"/>
      <c r="T14" s="237"/>
      <c r="U14" s="81"/>
      <c r="V14" s="81"/>
      <c r="W14" s="207"/>
      <c r="X14" s="237"/>
      <c r="Y14" s="80"/>
      <c r="Z14" s="80"/>
      <c r="AA14" s="82"/>
      <c r="AB14" s="82"/>
      <c r="AC14" s="194"/>
      <c r="AD14" s="211"/>
      <c r="AE14" s="83"/>
    </row>
    <row r="15" spans="2:36" s="84" customFormat="1" ht="14.25" customHeight="1" x14ac:dyDescent="0.3">
      <c r="B15" s="77">
        <v>8</v>
      </c>
      <c r="C15" s="78"/>
      <c r="D15" s="78"/>
      <c r="E15" s="79"/>
      <c r="F15" s="79"/>
      <c r="G15" s="208"/>
      <c r="H15" s="208"/>
      <c r="I15" s="207"/>
      <c r="J15" s="207"/>
      <c r="K15" s="81"/>
      <c r="L15" s="207"/>
      <c r="M15" s="82"/>
      <c r="N15" s="82"/>
      <c r="O15" s="82"/>
      <c r="P15" s="207"/>
      <c r="Q15" s="207"/>
      <c r="R15" s="226"/>
      <c r="S15" s="207"/>
      <c r="T15" s="237"/>
      <c r="U15" s="81"/>
      <c r="V15" s="81"/>
      <c r="W15" s="207"/>
      <c r="X15" s="237"/>
      <c r="Y15" s="80"/>
      <c r="Z15" s="80"/>
      <c r="AA15" s="82"/>
      <c r="AB15" s="82"/>
      <c r="AC15" s="194"/>
      <c r="AD15" s="211"/>
      <c r="AE15" s="83"/>
    </row>
    <row r="16" spans="2:36" s="84" customFormat="1" ht="14.25" customHeight="1" x14ac:dyDescent="0.3">
      <c r="B16" s="77">
        <v>9</v>
      </c>
      <c r="C16" s="78"/>
      <c r="D16" s="78"/>
      <c r="E16" s="79"/>
      <c r="F16" s="79"/>
      <c r="G16" s="208"/>
      <c r="H16" s="208"/>
      <c r="I16" s="207"/>
      <c r="J16" s="207"/>
      <c r="K16" s="81"/>
      <c r="L16" s="207"/>
      <c r="M16" s="82"/>
      <c r="N16" s="82"/>
      <c r="O16" s="82"/>
      <c r="P16" s="207"/>
      <c r="Q16" s="207"/>
      <c r="R16" s="226"/>
      <c r="S16" s="207"/>
      <c r="T16" s="237"/>
      <c r="U16" s="81"/>
      <c r="V16" s="81"/>
      <c r="W16" s="207"/>
      <c r="X16" s="237"/>
      <c r="Y16" s="80"/>
      <c r="Z16" s="80"/>
      <c r="AA16" s="82"/>
      <c r="AB16" s="82"/>
      <c r="AC16" s="194"/>
      <c r="AD16" s="211"/>
      <c r="AE16" s="83"/>
    </row>
    <row r="17" spans="2:31" s="84" customFormat="1" ht="14.25" customHeight="1" x14ac:dyDescent="0.3">
      <c r="B17" s="77">
        <v>10</v>
      </c>
      <c r="C17" s="78"/>
      <c r="D17" s="78"/>
      <c r="E17" s="79"/>
      <c r="F17" s="79"/>
      <c r="G17" s="208"/>
      <c r="H17" s="208"/>
      <c r="I17" s="207"/>
      <c r="J17" s="207"/>
      <c r="K17" s="81"/>
      <c r="L17" s="207"/>
      <c r="M17" s="82"/>
      <c r="N17" s="82"/>
      <c r="O17" s="82"/>
      <c r="P17" s="207"/>
      <c r="Q17" s="207"/>
      <c r="R17" s="226"/>
      <c r="S17" s="207"/>
      <c r="T17" s="237"/>
      <c r="U17" s="81"/>
      <c r="V17" s="81"/>
      <c r="W17" s="207"/>
      <c r="X17" s="237"/>
      <c r="Y17" s="80"/>
      <c r="Z17" s="80"/>
      <c r="AA17" s="82"/>
      <c r="AB17" s="82"/>
      <c r="AC17" s="194"/>
      <c r="AD17" s="211"/>
      <c r="AE17" s="83"/>
    </row>
    <row r="18" spans="2:31" s="84" customFormat="1" ht="14.25" customHeight="1" x14ac:dyDescent="0.3">
      <c r="B18" s="77">
        <v>11</v>
      </c>
      <c r="C18" s="78"/>
      <c r="D18" s="78"/>
      <c r="E18" s="79"/>
      <c r="F18" s="79"/>
      <c r="G18" s="208"/>
      <c r="H18" s="208"/>
      <c r="I18" s="207"/>
      <c r="J18" s="207"/>
      <c r="K18" s="81"/>
      <c r="L18" s="207"/>
      <c r="M18" s="82"/>
      <c r="N18" s="82"/>
      <c r="O18" s="82"/>
      <c r="P18" s="207"/>
      <c r="Q18" s="207"/>
      <c r="R18" s="226"/>
      <c r="S18" s="207"/>
      <c r="T18" s="237"/>
      <c r="U18" s="81"/>
      <c r="V18" s="81"/>
      <c r="W18" s="207"/>
      <c r="X18" s="237"/>
      <c r="Y18" s="80"/>
      <c r="Z18" s="80"/>
      <c r="AA18" s="82"/>
      <c r="AB18" s="82"/>
      <c r="AC18" s="194"/>
      <c r="AD18" s="211"/>
      <c r="AE18" s="83"/>
    </row>
    <row r="19" spans="2:31" s="84" customFormat="1" ht="14.25" customHeight="1" x14ac:dyDescent="0.3">
      <c r="B19" s="77">
        <v>12</v>
      </c>
      <c r="C19" s="78"/>
      <c r="D19" s="78"/>
      <c r="E19" s="79"/>
      <c r="F19" s="79"/>
      <c r="G19" s="208"/>
      <c r="H19" s="208"/>
      <c r="I19" s="207"/>
      <c r="J19" s="207"/>
      <c r="K19" s="81"/>
      <c r="L19" s="207"/>
      <c r="M19" s="82"/>
      <c r="N19" s="82"/>
      <c r="O19" s="82"/>
      <c r="P19" s="207"/>
      <c r="Q19" s="207"/>
      <c r="R19" s="226"/>
      <c r="S19" s="207"/>
      <c r="T19" s="237"/>
      <c r="U19" s="81"/>
      <c r="V19" s="81"/>
      <c r="W19" s="207"/>
      <c r="X19" s="237"/>
      <c r="Y19" s="80"/>
      <c r="Z19" s="80"/>
      <c r="AA19" s="82"/>
      <c r="AB19" s="82"/>
      <c r="AC19" s="194"/>
      <c r="AD19" s="211"/>
      <c r="AE19" s="83"/>
    </row>
    <row r="20" spans="2:31" s="84" customFormat="1" ht="14.25" customHeight="1" x14ac:dyDescent="0.3">
      <c r="B20" s="77">
        <v>13</v>
      </c>
      <c r="C20" s="78"/>
      <c r="D20" s="78"/>
      <c r="E20" s="79"/>
      <c r="F20" s="79"/>
      <c r="G20" s="208"/>
      <c r="H20" s="208"/>
      <c r="I20" s="207"/>
      <c r="J20" s="207"/>
      <c r="K20" s="81"/>
      <c r="L20" s="207"/>
      <c r="M20" s="82"/>
      <c r="N20" s="82"/>
      <c r="O20" s="82"/>
      <c r="P20" s="207"/>
      <c r="Q20" s="207"/>
      <c r="R20" s="226"/>
      <c r="S20" s="207"/>
      <c r="T20" s="237"/>
      <c r="U20" s="81"/>
      <c r="V20" s="81"/>
      <c r="W20" s="207"/>
      <c r="X20" s="237"/>
      <c r="Y20" s="80"/>
      <c r="Z20" s="80"/>
      <c r="AA20" s="82"/>
      <c r="AB20" s="82"/>
      <c r="AC20" s="194"/>
      <c r="AD20" s="211"/>
      <c r="AE20" s="83"/>
    </row>
    <row r="21" spans="2:31" s="84" customFormat="1" ht="14.25" customHeight="1" x14ac:dyDescent="0.3">
      <c r="B21" s="77">
        <v>14</v>
      </c>
      <c r="C21" s="78"/>
      <c r="D21" s="78"/>
      <c r="E21" s="79"/>
      <c r="F21" s="79"/>
      <c r="G21" s="208"/>
      <c r="H21" s="208"/>
      <c r="I21" s="207"/>
      <c r="J21" s="207"/>
      <c r="K21" s="81"/>
      <c r="L21" s="207"/>
      <c r="M21" s="82"/>
      <c r="N21" s="82"/>
      <c r="O21" s="82"/>
      <c r="P21" s="207"/>
      <c r="Q21" s="207"/>
      <c r="R21" s="226"/>
      <c r="S21" s="207"/>
      <c r="T21" s="237"/>
      <c r="U21" s="81"/>
      <c r="V21" s="81"/>
      <c r="W21" s="207"/>
      <c r="X21" s="237"/>
      <c r="Y21" s="80"/>
      <c r="Z21" s="80"/>
      <c r="AA21" s="82"/>
      <c r="AB21" s="82"/>
      <c r="AC21" s="194"/>
      <c r="AD21" s="211"/>
      <c r="AE21" s="83"/>
    </row>
    <row r="22" spans="2:31" s="84" customFormat="1" ht="14.25" customHeight="1" x14ac:dyDescent="0.3">
      <c r="B22" s="77">
        <v>15</v>
      </c>
      <c r="C22" s="78"/>
      <c r="D22" s="78"/>
      <c r="E22" s="79"/>
      <c r="F22" s="79"/>
      <c r="G22" s="208"/>
      <c r="H22" s="208"/>
      <c r="I22" s="207"/>
      <c r="J22" s="207"/>
      <c r="K22" s="81"/>
      <c r="L22" s="207"/>
      <c r="M22" s="82"/>
      <c r="N22" s="82"/>
      <c r="O22" s="82"/>
      <c r="P22" s="207"/>
      <c r="Q22" s="207"/>
      <c r="R22" s="226"/>
      <c r="S22" s="207"/>
      <c r="T22" s="237"/>
      <c r="U22" s="81"/>
      <c r="V22" s="81"/>
      <c r="W22" s="207"/>
      <c r="X22" s="237"/>
      <c r="Y22" s="80"/>
      <c r="Z22" s="80"/>
      <c r="AA22" s="82"/>
      <c r="AB22" s="82"/>
      <c r="AC22" s="194"/>
      <c r="AD22" s="211"/>
      <c r="AE22" s="83"/>
    </row>
    <row r="23" spans="2:31" s="84" customFormat="1" ht="14.25" customHeight="1" x14ac:dyDescent="0.3">
      <c r="B23" s="77">
        <v>16</v>
      </c>
      <c r="C23" s="78"/>
      <c r="D23" s="78"/>
      <c r="E23" s="79"/>
      <c r="F23" s="79"/>
      <c r="G23" s="208"/>
      <c r="H23" s="208"/>
      <c r="I23" s="207"/>
      <c r="J23" s="207"/>
      <c r="K23" s="81"/>
      <c r="L23" s="207"/>
      <c r="M23" s="82"/>
      <c r="N23" s="82"/>
      <c r="O23" s="82"/>
      <c r="P23" s="207"/>
      <c r="Q23" s="207"/>
      <c r="R23" s="226"/>
      <c r="S23" s="207"/>
      <c r="T23" s="237"/>
      <c r="U23" s="81"/>
      <c r="V23" s="81"/>
      <c r="W23" s="207"/>
      <c r="X23" s="237"/>
      <c r="Y23" s="80"/>
      <c r="Z23" s="80"/>
      <c r="AA23" s="82"/>
      <c r="AB23" s="82"/>
      <c r="AC23" s="194"/>
      <c r="AD23" s="211"/>
      <c r="AE23" s="83"/>
    </row>
    <row r="24" spans="2:31" s="84" customFormat="1" ht="14.25" customHeight="1" x14ac:dyDescent="0.3">
      <c r="B24" s="77">
        <v>17</v>
      </c>
      <c r="C24" s="78"/>
      <c r="D24" s="78"/>
      <c r="E24" s="79"/>
      <c r="F24" s="79"/>
      <c r="G24" s="208"/>
      <c r="H24" s="208"/>
      <c r="I24" s="207"/>
      <c r="J24" s="207"/>
      <c r="K24" s="81"/>
      <c r="L24" s="207"/>
      <c r="M24" s="82"/>
      <c r="N24" s="82"/>
      <c r="O24" s="82"/>
      <c r="P24" s="207"/>
      <c r="Q24" s="207"/>
      <c r="R24" s="226"/>
      <c r="S24" s="207"/>
      <c r="T24" s="237"/>
      <c r="U24" s="81"/>
      <c r="V24" s="81"/>
      <c r="W24" s="207"/>
      <c r="X24" s="237"/>
      <c r="Y24" s="80"/>
      <c r="Z24" s="80"/>
      <c r="AA24" s="82"/>
      <c r="AB24" s="82"/>
      <c r="AC24" s="194"/>
      <c r="AD24" s="211"/>
      <c r="AE24" s="83"/>
    </row>
    <row r="25" spans="2:31" s="84" customFormat="1" ht="14.25" customHeight="1" x14ac:dyDescent="0.3">
      <c r="B25" s="77">
        <v>18</v>
      </c>
      <c r="C25" s="78"/>
      <c r="D25" s="78"/>
      <c r="E25" s="79"/>
      <c r="F25" s="79"/>
      <c r="G25" s="208"/>
      <c r="H25" s="208"/>
      <c r="I25" s="207"/>
      <c r="J25" s="207"/>
      <c r="K25" s="81"/>
      <c r="L25" s="207"/>
      <c r="M25" s="82"/>
      <c r="N25" s="82"/>
      <c r="O25" s="82"/>
      <c r="P25" s="207"/>
      <c r="Q25" s="207"/>
      <c r="R25" s="226"/>
      <c r="S25" s="207"/>
      <c r="T25" s="237"/>
      <c r="U25" s="81"/>
      <c r="V25" s="81"/>
      <c r="W25" s="207"/>
      <c r="X25" s="237"/>
      <c r="Y25" s="80"/>
      <c r="Z25" s="80"/>
      <c r="AA25" s="82"/>
      <c r="AB25" s="82"/>
      <c r="AC25" s="194"/>
      <c r="AD25" s="211"/>
      <c r="AE25" s="83"/>
    </row>
    <row r="26" spans="2:31" s="84" customFormat="1" ht="14.25" customHeight="1" x14ac:dyDescent="0.3">
      <c r="B26" s="77">
        <v>19</v>
      </c>
      <c r="C26" s="78"/>
      <c r="D26" s="78"/>
      <c r="E26" s="79"/>
      <c r="F26" s="79"/>
      <c r="G26" s="208"/>
      <c r="H26" s="208"/>
      <c r="I26" s="207"/>
      <c r="J26" s="207"/>
      <c r="K26" s="81"/>
      <c r="L26" s="207"/>
      <c r="M26" s="82"/>
      <c r="N26" s="82"/>
      <c r="O26" s="82"/>
      <c r="P26" s="207"/>
      <c r="Q26" s="207"/>
      <c r="R26" s="226"/>
      <c r="S26" s="207"/>
      <c r="T26" s="237"/>
      <c r="U26" s="81"/>
      <c r="V26" s="81"/>
      <c r="W26" s="207"/>
      <c r="X26" s="237"/>
      <c r="Y26" s="80"/>
      <c r="Z26" s="80"/>
      <c r="AA26" s="82"/>
      <c r="AB26" s="82"/>
      <c r="AC26" s="194"/>
      <c r="AD26" s="211"/>
      <c r="AE26" s="83"/>
    </row>
    <row r="27" spans="2:31" s="84" customFormat="1" ht="14.25" customHeight="1" x14ac:dyDescent="0.3">
      <c r="B27" s="77">
        <v>20</v>
      </c>
      <c r="C27" s="78"/>
      <c r="D27" s="78"/>
      <c r="E27" s="79"/>
      <c r="F27" s="79"/>
      <c r="G27" s="208"/>
      <c r="H27" s="208"/>
      <c r="I27" s="207"/>
      <c r="J27" s="207"/>
      <c r="K27" s="81"/>
      <c r="L27" s="207"/>
      <c r="M27" s="82"/>
      <c r="N27" s="82"/>
      <c r="O27" s="82"/>
      <c r="P27" s="207"/>
      <c r="Q27" s="207"/>
      <c r="R27" s="226"/>
      <c r="S27" s="207"/>
      <c r="T27" s="237"/>
      <c r="U27" s="81"/>
      <c r="V27" s="81"/>
      <c r="W27" s="207"/>
      <c r="X27" s="237"/>
      <c r="Y27" s="80"/>
      <c r="Z27" s="80"/>
      <c r="AA27" s="82"/>
      <c r="AB27" s="82"/>
      <c r="AC27" s="194"/>
      <c r="AD27" s="211"/>
      <c r="AE27" s="83"/>
    </row>
    <row r="28" spans="2:31" s="84" customFormat="1" ht="14.25" customHeight="1" x14ac:dyDescent="0.3">
      <c r="B28" s="77">
        <v>21</v>
      </c>
      <c r="C28" s="78"/>
      <c r="D28" s="78"/>
      <c r="E28" s="79"/>
      <c r="F28" s="79"/>
      <c r="G28" s="208"/>
      <c r="H28" s="208"/>
      <c r="I28" s="207"/>
      <c r="J28" s="207"/>
      <c r="K28" s="81"/>
      <c r="L28" s="207"/>
      <c r="M28" s="82"/>
      <c r="N28" s="82"/>
      <c r="O28" s="82"/>
      <c r="P28" s="207"/>
      <c r="Q28" s="207"/>
      <c r="R28" s="226"/>
      <c r="S28" s="207"/>
      <c r="T28" s="237"/>
      <c r="U28" s="81"/>
      <c r="V28" s="81"/>
      <c r="W28" s="207"/>
      <c r="X28" s="237"/>
      <c r="Y28" s="80"/>
      <c r="Z28" s="80"/>
      <c r="AA28" s="82"/>
      <c r="AB28" s="82"/>
      <c r="AC28" s="194"/>
      <c r="AD28" s="211"/>
      <c r="AE28" s="83"/>
    </row>
    <row r="29" spans="2:31" s="84" customFormat="1" ht="14.25" customHeight="1" x14ac:dyDescent="0.3">
      <c r="B29" s="77">
        <v>22</v>
      </c>
      <c r="C29" s="78"/>
      <c r="D29" s="78"/>
      <c r="E29" s="79"/>
      <c r="F29" s="79"/>
      <c r="G29" s="208"/>
      <c r="H29" s="208"/>
      <c r="I29" s="207"/>
      <c r="J29" s="207"/>
      <c r="K29" s="81"/>
      <c r="L29" s="207"/>
      <c r="M29" s="82"/>
      <c r="N29" s="82"/>
      <c r="O29" s="82"/>
      <c r="P29" s="207"/>
      <c r="Q29" s="207"/>
      <c r="R29" s="226"/>
      <c r="S29" s="207"/>
      <c r="T29" s="237"/>
      <c r="U29" s="81"/>
      <c r="V29" s="81"/>
      <c r="W29" s="207"/>
      <c r="X29" s="237"/>
      <c r="Y29" s="80"/>
      <c r="Z29" s="80"/>
      <c r="AA29" s="82"/>
      <c r="AB29" s="82"/>
      <c r="AC29" s="194"/>
      <c r="AD29" s="211"/>
      <c r="AE29" s="83"/>
    </row>
    <row r="30" spans="2:31" s="84" customFormat="1" ht="14.25" customHeight="1" x14ac:dyDescent="0.3">
      <c r="B30" s="77">
        <v>23</v>
      </c>
      <c r="C30" s="78"/>
      <c r="D30" s="78"/>
      <c r="E30" s="79"/>
      <c r="F30" s="79"/>
      <c r="G30" s="208"/>
      <c r="H30" s="208"/>
      <c r="I30" s="207"/>
      <c r="J30" s="207"/>
      <c r="K30" s="81"/>
      <c r="L30" s="207"/>
      <c r="M30" s="82"/>
      <c r="N30" s="82"/>
      <c r="O30" s="82"/>
      <c r="P30" s="207"/>
      <c r="Q30" s="207"/>
      <c r="R30" s="226"/>
      <c r="S30" s="207"/>
      <c r="T30" s="237"/>
      <c r="U30" s="81"/>
      <c r="V30" s="81"/>
      <c r="W30" s="207"/>
      <c r="X30" s="237"/>
      <c r="Y30" s="80"/>
      <c r="Z30" s="80"/>
      <c r="AA30" s="82"/>
      <c r="AB30" s="82"/>
      <c r="AC30" s="194"/>
      <c r="AD30" s="211"/>
      <c r="AE30" s="83"/>
    </row>
    <row r="31" spans="2:31" s="84" customFormat="1" ht="14.25" customHeight="1" x14ac:dyDescent="0.3">
      <c r="B31" s="77">
        <v>24</v>
      </c>
      <c r="C31" s="78"/>
      <c r="D31" s="78"/>
      <c r="E31" s="79"/>
      <c r="F31" s="79"/>
      <c r="G31" s="208"/>
      <c r="H31" s="208"/>
      <c r="I31" s="207"/>
      <c r="J31" s="207"/>
      <c r="K31" s="81"/>
      <c r="L31" s="207"/>
      <c r="M31" s="82"/>
      <c r="N31" s="82"/>
      <c r="O31" s="82"/>
      <c r="P31" s="207"/>
      <c r="Q31" s="207"/>
      <c r="R31" s="226"/>
      <c r="S31" s="207"/>
      <c r="T31" s="237"/>
      <c r="U31" s="81"/>
      <c r="V31" s="81"/>
      <c r="W31" s="207"/>
      <c r="X31" s="237"/>
      <c r="Y31" s="80"/>
      <c r="Z31" s="80"/>
      <c r="AA31" s="82"/>
      <c r="AB31" s="82"/>
      <c r="AC31" s="194"/>
      <c r="AD31" s="211"/>
      <c r="AE31" s="83"/>
    </row>
    <row r="32" spans="2:31" s="84" customFormat="1" ht="14.25" customHeight="1" x14ac:dyDescent="0.3">
      <c r="B32" s="77">
        <v>25</v>
      </c>
      <c r="C32" s="78"/>
      <c r="D32" s="78"/>
      <c r="E32" s="79"/>
      <c r="F32" s="79"/>
      <c r="G32" s="208"/>
      <c r="H32" s="208"/>
      <c r="I32" s="207"/>
      <c r="J32" s="207"/>
      <c r="K32" s="81"/>
      <c r="L32" s="207"/>
      <c r="M32" s="82"/>
      <c r="N32" s="82"/>
      <c r="O32" s="82"/>
      <c r="P32" s="207"/>
      <c r="Q32" s="207"/>
      <c r="R32" s="226"/>
      <c r="S32" s="207"/>
      <c r="T32" s="237"/>
      <c r="U32" s="81"/>
      <c r="V32" s="81"/>
      <c r="W32" s="207"/>
      <c r="X32" s="237"/>
      <c r="Y32" s="80"/>
      <c r="Z32" s="80"/>
      <c r="AA32" s="82"/>
      <c r="AB32" s="82"/>
      <c r="AC32" s="194"/>
      <c r="AD32" s="211"/>
      <c r="AE32" s="83"/>
    </row>
    <row r="33" spans="2:33" s="84" customFormat="1" ht="14.25" customHeight="1" x14ac:dyDescent="0.3">
      <c r="B33" s="77">
        <v>26</v>
      </c>
      <c r="C33" s="78"/>
      <c r="D33" s="78"/>
      <c r="E33" s="79"/>
      <c r="F33" s="79"/>
      <c r="G33" s="208"/>
      <c r="H33" s="208"/>
      <c r="I33" s="207"/>
      <c r="J33" s="207"/>
      <c r="K33" s="81"/>
      <c r="L33" s="207"/>
      <c r="M33" s="82"/>
      <c r="N33" s="82"/>
      <c r="O33" s="82"/>
      <c r="P33" s="207"/>
      <c r="Q33" s="207"/>
      <c r="R33" s="226"/>
      <c r="S33" s="207"/>
      <c r="T33" s="237"/>
      <c r="U33" s="81"/>
      <c r="V33" s="81"/>
      <c r="W33" s="207"/>
      <c r="X33" s="237"/>
      <c r="Y33" s="80"/>
      <c r="Z33" s="80"/>
      <c r="AA33" s="82"/>
      <c r="AB33" s="82"/>
      <c r="AC33" s="194"/>
      <c r="AD33" s="211"/>
      <c r="AE33" s="83"/>
    </row>
    <row r="34" spans="2:33" s="84" customFormat="1" ht="14.25" customHeight="1" x14ac:dyDescent="0.3">
      <c r="B34" s="77">
        <v>27</v>
      </c>
      <c r="C34" s="78"/>
      <c r="D34" s="78"/>
      <c r="E34" s="79"/>
      <c r="F34" s="79"/>
      <c r="G34" s="208"/>
      <c r="H34" s="208"/>
      <c r="I34" s="207"/>
      <c r="J34" s="207"/>
      <c r="K34" s="81"/>
      <c r="L34" s="207"/>
      <c r="M34" s="82"/>
      <c r="N34" s="82"/>
      <c r="O34" s="82"/>
      <c r="P34" s="207"/>
      <c r="Q34" s="207"/>
      <c r="R34" s="226"/>
      <c r="S34" s="207"/>
      <c r="T34" s="237"/>
      <c r="U34" s="81"/>
      <c r="V34" s="81"/>
      <c r="W34" s="207"/>
      <c r="X34" s="237"/>
      <c r="Y34" s="80"/>
      <c r="Z34" s="80"/>
      <c r="AA34" s="82"/>
      <c r="AB34" s="82"/>
      <c r="AC34" s="194"/>
      <c r="AD34" s="211"/>
      <c r="AE34" s="83"/>
    </row>
    <row r="35" spans="2:33" s="84" customFormat="1" ht="14.25" customHeight="1" x14ac:dyDescent="0.3">
      <c r="B35" s="77">
        <v>28</v>
      </c>
      <c r="C35" s="78"/>
      <c r="D35" s="78"/>
      <c r="E35" s="79"/>
      <c r="F35" s="79"/>
      <c r="G35" s="208"/>
      <c r="H35" s="208"/>
      <c r="I35" s="207"/>
      <c r="J35" s="207"/>
      <c r="K35" s="81"/>
      <c r="L35" s="207"/>
      <c r="M35" s="82"/>
      <c r="N35" s="82"/>
      <c r="O35" s="82"/>
      <c r="P35" s="207"/>
      <c r="Q35" s="207"/>
      <c r="R35" s="226"/>
      <c r="S35" s="207"/>
      <c r="T35" s="237"/>
      <c r="U35" s="81"/>
      <c r="V35" s="81"/>
      <c r="W35" s="207"/>
      <c r="X35" s="237"/>
      <c r="Y35" s="80"/>
      <c r="Z35" s="80"/>
      <c r="AA35" s="82"/>
      <c r="AB35" s="82"/>
      <c r="AC35" s="194"/>
      <c r="AD35" s="211"/>
      <c r="AE35" s="83"/>
    </row>
    <row r="36" spans="2:33" s="84" customFormat="1" ht="14.25" customHeight="1" x14ac:dyDescent="0.3">
      <c r="B36" s="77">
        <v>44</v>
      </c>
      <c r="C36" s="78"/>
      <c r="D36" s="78"/>
      <c r="E36" s="79"/>
      <c r="F36" s="79"/>
      <c r="G36" s="208"/>
      <c r="H36" s="208"/>
      <c r="I36" s="207"/>
      <c r="J36" s="207"/>
      <c r="K36" s="81"/>
      <c r="L36" s="207"/>
      <c r="M36" s="82"/>
      <c r="N36" s="82"/>
      <c r="O36" s="82"/>
      <c r="P36" s="207"/>
      <c r="Q36" s="207"/>
      <c r="R36" s="226"/>
      <c r="S36" s="207"/>
      <c r="T36" s="237"/>
      <c r="U36" s="81"/>
      <c r="V36" s="81"/>
      <c r="W36" s="207"/>
      <c r="X36" s="237"/>
      <c r="Y36" s="80"/>
      <c r="Z36" s="80"/>
      <c r="AA36" s="82"/>
      <c r="AB36" s="82"/>
      <c r="AC36" s="194"/>
      <c r="AD36" s="211"/>
      <c r="AE36" s="83"/>
    </row>
    <row r="37" spans="2:33" s="84" customFormat="1" ht="14.25" customHeight="1" x14ac:dyDescent="0.3">
      <c r="B37" s="77">
        <v>45</v>
      </c>
      <c r="C37" s="78"/>
      <c r="D37" s="78"/>
      <c r="E37" s="79"/>
      <c r="F37" s="79"/>
      <c r="G37" s="208"/>
      <c r="H37" s="208"/>
      <c r="I37" s="207"/>
      <c r="J37" s="207"/>
      <c r="K37" s="81"/>
      <c r="L37" s="207"/>
      <c r="M37" s="82"/>
      <c r="N37" s="82"/>
      <c r="O37" s="82"/>
      <c r="P37" s="207"/>
      <c r="Q37" s="207"/>
      <c r="R37" s="226"/>
      <c r="S37" s="207"/>
      <c r="T37" s="237"/>
      <c r="U37" s="81"/>
      <c r="V37" s="81"/>
      <c r="W37" s="207"/>
      <c r="X37" s="237"/>
      <c r="Y37" s="80"/>
      <c r="Z37" s="80"/>
      <c r="AA37" s="82"/>
      <c r="AB37" s="82"/>
      <c r="AC37" s="194"/>
      <c r="AD37" s="211"/>
      <c r="AE37" s="83"/>
    </row>
    <row r="38" spans="2:33" s="84" customFormat="1" ht="14.25" customHeight="1" x14ac:dyDescent="0.3">
      <c r="B38" s="77">
        <v>46</v>
      </c>
      <c r="C38" s="78"/>
      <c r="D38" s="78"/>
      <c r="E38" s="79"/>
      <c r="F38" s="79"/>
      <c r="G38" s="208"/>
      <c r="H38" s="208"/>
      <c r="I38" s="207"/>
      <c r="J38" s="207"/>
      <c r="K38" s="81"/>
      <c r="L38" s="207"/>
      <c r="M38" s="82"/>
      <c r="N38" s="82"/>
      <c r="O38" s="82"/>
      <c r="P38" s="207"/>
      <c r="Q38" s="207"/>
      <c r="R38" s="226"/>
      <c r="S38" s="207"/>
      <c r="T38" s="237"/>
      <c r="U38" s="81"/>
      <c r="V38" s="81"/>
      <c r="W38" s="207"/>
      <c r="X38" s="237"/>
      <c r="Y38" s="80"/>
      <c r="Z38" s="80"/>
      <c r="AA38" s="82"/>
      <c r="AB38" s="82"/>
      <c r="AC38" s="194"/>
      <c r="AD38" s="211"/>
      <c r="AE38" s="83"/>
    </row>
    <row r="39" spans="2:33" s="84" customFormat="1" ht="14.25" customHeight="1" x14ac:dyDescent="0.3">
      <c r="B39" s="77">
        <v>47</v>
      </c>
      <c r="C39" s="78"/>
      <c r="D39" s="78"/>
      <c r="E39" s="79"/>
      <c r="F39" s="79"/>
      <c r="G39" s="208"/>
      <c r="H39" s="208"/>
      <c r="I39" s="207"/>
      <c r="J39" s="207"/>
      <c r="K39" s="81"/>
      <c r="L39" s="207"/>
      <c r="M39" s="82"/>
      <c r="N39" s="82"/>
      <c r="O39" s="82"/>
      <c r="P39" s="207"/>
      <c r="Q39" s="207"/>
      <c r="R39" s="226"/>
      <c r="S39" s="207"/>
      <c r="T39" s="237"/>
      <c r="U39" s="81"/>
      <c r="V39" s="81"/>
      <c r="W39" s="207"/>
      <c r="X39" s="237"/>
      <c r="Y39" s="80"/>
      <c r="Z39" s="80"/>
      <c r="AA39" s="82"/>
      <c r="AB39" s="82"/>
      <c r="AC39" s="194"/>
      <c r="AD39" s="211"/>
      <c r="AE39" s="83"/>
    </row>
    <row r="40" spans="2:33" s="84" customFormat="1" ht="14.25" customHeight="1" x14ac:dyDescent="0.3">
      <c r="B40" s="77">
        <v>48</v>
      </c>
      <c r="C40" s="78"/>
      <c r="D40" s="78"/>
      <c r="E40" s="79"/>
      <c r="F40" s="79"/>
      <c r="G40" s="208"/>
      <c r="H40" s="208"/>
      <c r="I40" s="207"/>
      <c r="J40" s="207"/>
      <c r="K40" s="81"/>
      <c r="L40" s="207"/>
      <c r="M40" s="82"/>
      <c r="N40" s="82"/>
      <c r="O40" s="82"/>
      <c r="P40" s="207"/>
      <c r="Q40" s="207"/>
      <c r="R40" s="226"/>
      <c r="S40" s="207"/>
      <c r="T40" s="237"/>
      <c r="U40" s="81"/>
      <c r="V40" s="81"/>
      <c r="W40" s="207"/>
      <c r="X40" s="237"/>
      <c r="Y40" s="80"/>
      <c r="Z40" s="80"/>
      <c r="AA40" s="82"/>
      <c r="AB40" s="82"/>
      <c r="AC40" s="194"/>
      <c r="AD40" s="211"/>
      <c r="AE40" s="83"/>
    </row>
    <row r="41" spans="2:33" s="84" customFormat="1" ht="14.25" customHeight="1" x14ac:dyDescent="0.3">
      <c r="B41" s="85">
        <v>49</v>
      </c>
      <c r="C41" s="86"/>
      <c r="D41" s="86"/>
      <c r="E41" s="79"/>
      <c r="F41" s="79"/>
      <c r="G41" s="208"/>
      <c r="H41" s="208"/>
      <c r="I41" s="207"/>
      <c r="J41" s="207"/>
      <c r="K41" s="88"/>
      <c r="L41" s="207"/>
      <c r="M41" s="89"/>
      <c r="N41" s="89"/>
      <c r="O41" s="89"/>
      <c r="P41" s="207"/>
      <c r="Q41" s="207"/>
      <c r="R41" s="226"/>
      <c r="S41" s="207"/>
      <c r="T41" s="237"/>
      <c r="U41" s="88"/>
      <c r="V41" s="88"/>
      <c r="W41" s="207"/>
      <c r="X41" s="237"/>
      <c r="Y41" s="87"/>
      <c r="Z41" s="87"/>
      <c r="AA41" s="89"/>
      <c r="AB41" s="89"/>
      <c r="AC41" s="195"/>
      <c r="AD41" s="211"/>
      <c r="AE41" s="90"/>
    </row>
    <row r="42" spans="2:33" s="84" customFormat="1" ht="14.25" customHeight="1" thickBot="1" x14ac:dyDescent="0.35">
      <c r="B42" s="91">
        <v>50</v>
      </c>
      <c r="C42" s="92"/>
      <c r="D42" s="92"/>
      <c r="E42" s="93"/>
      <c r="F42" s="206"/>
      <c r="G42" s="207"/>
      <c r="H42" s="208"/>
      <c r="I42" s="207"/>
      <c r="J42" s="207"/>
      <c r="K42" s="95"/>
      <c r="L42" s="207"/>
      <c r="M42" s="96"/>
      <c r="N42" s="96"/>
      <c r="O42" s="96"/>
      <c r="P42" s="207"/>
      <c r="Q42" s="207"/>
      <c r="R42" s="226"/>
      <c r="S42" s="207"/>
      <c r="T42" s="237"/>
      <c r="U42" s="95"/>
      <c r="V42" s="95"/>
      <c r="W42" s="207"/>
      <c r="X42" s="237"/>
      <c r="Y42" s="94"/>
      <c r="Z42" s="94"/>
      <c r="AA42" s="96"/>
      <c r="AB42" s="96"/>
      <c r="AC42" s="196"/>
      <c r="AD42" s="211"/>
      <c r="AE42" s="97"/>
    </row>
    <row r="43" spans="2:33" s="84" customFormat="1" ht="14.25" customHeight="1" thickBot="1" x14ac:dyDescent="0.35">
      <c r="L43" s="98"/>
      <c r="M43" s="99"/>
      <c r="N43" s="100">
        <f>SUM(N8:N42)</f>
        <v>0</v>
      </c>
      <c r="O43" s="100">
        <f t="shared" ref="O43" si="0">SUM(O8:O42)</f>
        <v>0</v>
      </c>
      <c r="AA43" s="100" t="s">
        <v>27</v>
      </c>
      <c r="AB43" s="101">
        <f>SUM(AB7:AB42)</f>
        <v>0</v>
      </c>
      <c r="AC43" s="197"/>
      <c r="AD43" s="197"/>
    </row>
    <row r="44" spans="2:33" x14ac:dyDescent="0.3">
      <c r="I44" s="102"/>
      <c r="L44" s="102"/>
      <c r="M44" s="102"/>
      <c r="N44" s="102"/>
      <c r="O44" s="102"/>
      <c r="AA44" s="102"/>
      <c r="AB44" s="102"/>
      <c r="AC44" s="102"/>
      <c r="AD44" s="102"/>
      <c r="AE44" s="102"/>
      <c r="AF44" s="102"/>
      <c r="AG44" s="102"/>
    </row>
    <row r="45" spans="2:33" ht="14" x14ac:dyDescent="0.3">
      <c r="E45" s="103" t="s">
        <v>37</v>
      </c>
      <c r="G45" s="103"/>
      <c r="H45" s="103"/>
      <c r="L45" s="103" t="s">
        <v>38</v>
      </c>
      <c r="M45" s="103"/>
    </row>
    <row r="46" spans="2:33" ht="14" x14ac:dyDescent="0.3">
      <c r="E46" s="103" t="s">
        <v>39</v>
      </c>
      <c r="G46" s="103"/>
      <c r="H46" s="103"/>
      <c r="I46" s="104"/>
      <c r="AB46" s="104"/>
      <c r="AC46" s="104"/>
      <c r="AD46" s="104"/>
    </row>
    <row r="47" spans="2:33" ht="15" customHeight="1" x14ac:dyDescent="0.3">
      <c r="I47" s="104"/>
      <c r="AB47" s="104"/>
      <c r="AC47" s="104"/>
      <c r="AD47" s="104"/>
    </row>
    <row r="48" spans="2:33" ht="15" customHeight="1" x14ac:dyDescent="0.3">
      <c r="E48" s="68" t="s">
        <v>53</v>
      </c>
    </row>
    <row r="49" spans="2:31" ht="15" x14ac:dyDescent="0.3">
      <c r="E49" s="105" t="str">
        <f>IF(ISBLANK('[2]Tabela 1'!$F$3),"",'[2]Tabela 1'!$F$3)</f>
        <v>Emër Mbiemër</v>
      </c>
      <c r="I49" s="104"/>
      <c r="AB49" s="104"/>
      <c r="AC49" s="104"/>
      <c r="AD49" s="104"/>
    </row>
    <row r="52" spans="2:31" ht="14" x14ac:dyDescent="0.3">
      <c r="B52" s="106"/>
      <c r="C52" s="106"/>
      <c r="D52" s="106"/>
      <c r="I52" s="70"/>
      <c r="J52" s="103"/>
      <c r="K52" s="221"/>
      <c r="P52" s="107"/>
      <c r="Q52" s="107"/>
      <c r="R52" s="225"/>
      <c r="S52" s="103"/>
      <c r="T52" s="225"/>
      <c r="U52" s="103"/>
      <c r="V52" s="103"/>
      <c r="W52" s="107"/>
      <c r="X52" s="107"/>
      <c r="Y52" s="107"/>
      <c r="Z52" s="225"/>
      <c r="AB52" s="70"/>
      <c r="AC52" s="70"/>
      <c r="AD52" s="70"/>
      <c r="AE52" s="70"/>
    </row>
    <row r="53" spans="2:31" ht="14" x14ac:dyDescent="0.3">
      <c r="B53" s="106"/>
      <c r="C53" s="106"/>
      <c r="D53" s="106"/>
      <c r="I53" s="70"/>
      <c r="J53" s="103"/>
      <c r="K53" s="221"/>
      <c r="P53" s="103"/>
      <c r="Q53" s="103"/>
      <c r="R53" s="221"/>
      <c r="S53" s="103"/>
      <c r="T53" s="221"/>
      <c r="U53" s="103"/>
      <c r="V53" s="103"/>
      <c r="W53" s="103"/>
      <c r="X53" s="103"/>
      <c r="Y53" s="103"/>
      <c r="Z53" s="221"/>
      <c r="AB53" s="70"/>
      <c r="AC53" s="70"/>
      <c r="AD53" s="70"/>
      <c r="AE53" s="70"/>
    </row>
    <row r="54" spans="2:31" ht="14" x14ac:dyDescent="0.3">
      <c r="B54" s="106"/>
      <c r="C54" s="106"/>
      <c r="D54" s="106"/>
      <c r="I54" s="70"/>
      <c r="J54" s="103"/>
      <c r="K54" s="221"/>
      <c r="P54" s="103"/>
      <c r="Q54" s="103"/>
      <c r="R54" s="221"/>
      <c r="S54" s="103"/>
      <c r="T54" s="221"/>
      <c r="U54" s="103"/>
      <c r="V54" s="103"/>
      <c r="W54" s="103"/>
      <c r="X54" s="103"/>
      <c r="Y54" s="103"/>
      <c r="Z54" s="221"/>
      <c r="AB54" s="70"/>
      <c r="AC54" s="70"/>
      <c r="AD54" s="70"/>
      <c r="AE54" s="70"/>
    </row>
    <row r="55" spans="2:31" ht="14" x14ac:dyDescent="0.3">
      <c r="B55" s="106"/>
      <c r="C55" s="106"/>
      <c r="D55" s="106"/>
      <c r="I55" s="70"/>
      <c r="J55" s="103"/>
      <c r="K55" s="221"/>
      <c r="P55" s="103"/>
      <c r="Q55" s="103"/>
      <c r="R55" s="221"/>
      <c r="S55" s="103"/>
      <c r="T55" s="221"/>
      <c r="U55" s="103"/>
      <c r="V55" s="103"/>
      <c r="W55" s="103"/>
      <c r="X55" s="103"/>
      <c r="Y55" s="103"/>
      <c r="Z55" s="221"/>
      <c r="AB55" s="70"/>
      <c r="AC55" s="70"/>
      <c r="AD55" s="70"/>
      <c r="AE55" s="70"/>
    </row>
    <row r="56" spans="2:31" ht="14" x14ac:dyDescent="0.3">
      <c r="B56" s="106"/>
      <c r="C56" s="106"/>
      <c r="D56" s="106"/>
      <c r="I56" s="70"/>
      <c r="J56" s="103"/>
      <c r="K56" s="221"/>
      <c r="P56" s="103"/>
      <c r="Q56" s="103"/>
      <c r="R56" s="221"/>
      <c r="S56" s="103"/>
      <c r="T56" s="221"/>
      <c r="U56" s="103"/>
      <c r="V56" s="103"/>
      <c r="W56" s="103"/>
      <c r="X56" s="103"/>
      <c r="Y56" s="103"/>
      <c r="Z56" s="221"/>
      <c r="AB56" s="70"/>
      <c r="AC56" s="70"/>
      <c r="AD56" s="70"/>
      <c r="AE56" s="70"/>
    </row>
    <row r="57" spans="2:31" ht="14" x14ac:dyDescent="0.3">
      <c r="B57" s="106"/>
      <c r="C57" s="106"/>
      <c r="D57" s="106"/>
      <c r="I57" s="70"/>
      <c r="J57" s="103"/>
      <c r="K57" s="221"/>
      <c r="P57" s="103"/>
      <c r="Q57" s="103"/>
      <c r="R57" s="221"/>
      <c r="S57" s="103"/>
      <c r="T57" s="221"/>
      <c r="U57" s="103"/>
      <c r="V57" s="103"/>
      <c r="W57" s="103"/>
      <c r="X57" s="103"/>
      <c r="Y57" s="103"/>
      <c r="Z57" s="221"/>
      <c r="AB57" s="70"/>
      <c r="AC57" s="70"/>
      <c r="AD57" s="70"/>
      <c r="AE57" s="70"/>
    </row>
    <row r="58" spans="2:31" ht="14" x14ac:dyDescent="0.3">
      <c r="B58" s="106"/>
      <c r="C58" s="106"/>
      <c r="D58" s="106"/>
      <c r="I58" s="70"/>
      <c r="J58" s="103"/>
      <c r="K58" s="221"/>
      <c r="P58" s="103"/>
      <c r="Q58" s="103"/>
      <c r="R58" s="221"/>
      <c r="S58" s="103"/>
      <c r="T58" s="221"/>
      <c r="U58" s="103"/>
      <c r="V58" s="103"/>
      <c r="W58" s="103"/>
      <c r="X58" s="103"/>
      <c r="Y58" s="103"/>
      <c r="Z58" s="221"/>
      <c r="AB58" s="70"/>
      <c r="AC58" s="70"/>
      <c r="AD58" s="70"/>
      <c r="AE58" s="70"/>
    </row>
    <row r="59" spans="2:31" ht="14" x14ac:dyDescent="0.3">
      <c r="B59" s="106"/>
      <c r="C59" s="106"/>
      <c r="D59" s="106"/>
      <c r="I59" s="70"/>
      <c r="J59" s="103"/>
      <c r="K59" s="221"/>
      <c r="P59" s="103"/>
      <c r="Q59" s="103"/>
      <c r="R59" s="221"/>
      <c r="S59" s="103"/>
      <c r="T59" s="221"/>
      <c r="U59" s="103"/>
      <c r="V59" s="103"/>
      <c r="W59" s="103"/>
      <c r="X59" s="103"/>
      <c r="Y59" s="103"/>
      <c r="Z59" s="221"/>
      <c r="AB59" s="70"/>
      <c r="AC59" s="70"/>
      <c r="AD59" s="70"/>
      <c r="AE59" s="70"/>
    </row>
    <row r="60" spans="2:31" ht="14" x14ac:dyDescent="0.3">
      <c r="B60" s="106"/>
      <c r="C60" s="106"/>
      <c r="D60" s="106"/>
      <c r="I60" s="70"/>
      <c r="J60" s="103"/>
      <c r="K60" s="221"/>
      <c r="P60" s="103"/>
      <c r="Q60" s="103"/>
      <c r="R60" s="221"/>
      <c r="S60" s="103"/>
      <c r="T60" s="221"/>
      <c r="U60" s="103"/>
      <c r="V60" s="103"/>
      <c r="W60" s="103"/>
      <c r="X60" s="103"/>
      <c r="Y60" s="103"/>
      <c r="Z60" s="221"/>
      <c r="AB60" s="70"/>
      <c r="AC60" s="70"/>
      <c r="AD60" s="70"/>
      <c r="AE60" s="70"/>
    </row>
    <row r="61" spans="2:31" ht="14" x14ac:dyDescent="0.3">
      <c r="B61" s="106"/>
      <c r="C61" s="106"/>
      <c r="D61" s="106"/>
      <c r="I61" s="70"/>
      <c r="J61" s="103"/>
      <c r="K61" s="221"/>
      <c r="P61" s="103"/>
      <c r="Q61" s="103"/>
      <c r="R61" s="221"/>
      <c r="S61" s="103"/>
      <c r="T61" s="221"/>
      <c r="U61" s="103"/>
      <c r="V61" s="103"/>
      <c r="W61" s="103"/>
      <c r="X61" s="103"/>
      <c r="Y61" s="103"/>
      <c r="Z61" s="221"/>
      <c r="AB61" s="70"/>
      <c r="AC61" s="70"/>
      <c r="AD61" s="70"/>
      <c r="AE61" s="70"/>
    </row>
    <row r="62" spans="2:31" ht="14" x14ac:dyDescent="0.3">
      <c r="B62" s="106"/>
      <c r="C62" s="106"/>
      <c r="D62" s="106"/>
      <c r="I62" s="70"/>
      <c r="J62" s="103"/>
      <c r="K62" s="221"/>
      <c r="P62" s="103"/>
      <c r="Q62" s="103"/>
      <c r="R62" s="221"/>
      <c r="S62" s="108"/>
      <c r="T62" s="221"/>
      <c r="U62" s="108"/>
      <c r="V62" s="108"/>
      <c r="W62" s="103"/>
      <c r="X62" s="103"/>
      <c r="Y62" s="103"/>
      <c r="Z62" s="221"/>
      <c r="AB62" s="70"/>
      <c r="AC62" s="70"/>
      <c r="AD62" s="70"/>
      <c r="AE62" s="70"/>
    </row>
    <row r="63" spans="2:31" ht="14" x14ac:dyDescent="0.3">
      <c r="B63" s="106"/>
      <c r="C63" s="106"/>
      <c r="D63" s="106"/>
      <c r="I63" s="70"/>
      <c r="J63" s="67"/>
      <c r="K63" s="222"/>
      <c r="L63" s="70"/>
      <c r="M63" s="70"/>
      <c r="O63" s="70"/>
      <c r="P63" s="67"/>
      <c r="Q63" s="67"/>
      <c r="R63" s="222"/>
      <c r="S63" s="67"/>
      <c r="T63" s="222"/>
      <c r="U63" s="67"/>
      <c r="V63" s="67"/>
      <c r="W63" s="67"/>
      <c r="X63" s="67"/>
      <c r="Y63" s="67"/>
      <c r="Z63" s="222"/>
      <c r="AA63" s="70"/>
      <c r="AB63" s="70"/>
      <c r="AC63" s="70"/>
      <c r="AD63" s="70"/>
      <c r="AE63" s="70"/>
    </row>
    <row r="64" spans="2:31" ht="14" x14ac:dyDescent="0.3">
      <c r="B64" s="106"/>
      <c r="C64" s="106"/>
      <c r="D64" s="106"/>
      <c r="I64" s="70"/>
      <c r="J64" s="67"/>
      <c r="K64" s="222"/>
      <c r="L64" s="70"/>
      <c r="M64" s="70"/>
      <c r="O64" s="70"/>
      <c r="P64" s="67"/>
      <c r="Q64" s="67"/>
      <c r="R64" s="222"/>
      <c r="S64" s="67"/>
      <c r="T64" s="222"/>
      <c r="U64" s="67"/>
      <c r="V64" s="67"/>
      <c r="W64" s="67"/>
      <c r="X64" s="67"/>
      <c r="Y64" s="67"/>
      <c r="Z64" s="222"/>
      <c r="AA64" s="70"/>
      <c r="AB64" s="70"/>
      <c r="AC64" s="70"/>
      <c r="AD64" s="70"/>
      <c r="AE64" s="70"/>
    </row>
    <row r="65" spans="2:31" ht="14" x14ac:dyDescent="0.3">
      <c r="B65" s="106"/>
      <c r="C65" s="106"/>
      <c r="D65" s="106"/>
      <c r="I65" s="70"/>
      <c r="J65" s="67"/>
      <c r="K65" s="222"/>
      <c r="L65" s="70"/>
      <c r="M65" s="70"/>
      <c r="O65" s="70"/>
      <c r="P65" s="67"/>
      <c r="Q65" s="67"/>
      <c r="R65" s="222"/>
      <c r="S65" s="67"/>
      <c r="T65" s="222"/>
      <c r="U65" s="67"/>
      <c r="V65" s="67"/>
      <c r="W65" s="67"/>
      <c r="X65" s="67"/>
      <c r="Y65" s="67"/>
      <c r="Z65" s="222"/>
      <c r="AA65" s="70"/>
      <c r="AB65" s="70"/>
      <c r="AC65" s="70"/>
      <c r="AD65" s="70"/>
      <c r="AE65" s="70"/>
    </row>
    <row r="66" spans="2:31" ht="14" x14ac:dyDescent="0.3">
      <c r="B66" s="106"/>
      <c r="C66" s="106"/>
      <c r="D66" s="106"/>
      <c r="I66" s="70"/>
      <c r="J66" s="67"/>
      <c r="K66" s="222"/>
      <c r="L66" s="70"/>
      <c r="M66" s="70"/>
      <c r="O66" s="70"/>
      <c r="P66" s="67"/>
      <c r="Q66" s="67"/>
      <c r="R66" s="222"/>
      <c r="S66" s="67"/>
      <c r="T66" s="222"/>
      <c r="U66" s="67"/>
      <c r="V66" s="67"/>
      <c r="W66" s="67"/>
      <c r="X66" s="67"/>
      <c r="Y66" s="67"/>
      <c r="Z66" s="222"/>
      <c r="AA66" s="70"/>
      <c r="AB66" s="70"/>
      <c r="AC66" s="70"/>
      <c r="AD66" s="70"/>
      <c r="AE66" s="70"/>
    </row>
    <row r="67" spans="2:31" ht="14" x14ac:dyDescent="0.3">
      <c r="B67" s="106"/>
      <c r="C67" s="106"/>
      <c r="D67" s="106"/>
      <c r="I67" s="70"/>
      <c r="J67" s="67"/>
      <c r="K67" s="222"/>
      <c r="L67" s="70"/>
      <c r="M67" s="70"/>
      <c r="O67" s="70"/>
      <c r="P67" s="67"/>
      <c r="Q67" s="67"/>
      <c r="R67" s="222"/>
      <c r="S67" s="67"/>
      <c r="T67" s="222"/>
      <c r="U67" s="67"/>
      <c r="V67" s="67"/>
      <c r="W67" s="67"/>
      <c r="X67" s="67"/>
      <c r="Y67" s="67"/>
      <c r="Z67" s="222"/>
      <c r="AA67" s="70"/>
      <c r="AB67" s="70"/>
      <c r="AC67" s="70"/>
      <c r="AD67" s="70"/>
      <c r="AE67" s="70"/>
    </row>
    <row r="68" spans="2:31" ht="14" x14ac:dyDescent="0.3">
      <c r="B68" s="107"/>
      <c r="C68" s="107"/>
      <c r="D68" s="107"/>
      <c r="I68" s="70"/>
      <c r="J68" s="103"/>
      <c r="K68" s="221"/>
      <c r="L68" s="103"/>
      <c r="M68" s="103"/>
      <c r="O68" s="70"/>
      <c r="P68" s="103"/>
      <c r="Q68" s="103"/>
      <c r="R68" s="221"/>
      <c r="S68" s="103"/>
      <c r="T68" s="221"/>
      <c r="U68" s="103"/>
      <c r="V68" s="103"/>
      <c r="W68" s="103"/>
      <c r="X68" s="103"/>
      <c r="Y68" s="103"/>
      <c r="Z68" s="221"/>
      <c r="AA68" s="70"/>
      <c r="AB68" s="70"/>
      <c r="AC68" s="70"/>
      <c r="AD68" s="70"/>
      <c r="AE68" s="70"/>
    </row>
    <row r="69" spans="2:31" ht="14" x14ac:dyDescent="0.3">
      <c r="B69" s="106"/>
      <c r="C69" s="106"/>
      <c r="D69" s="106"/>
      <c r="I69" s="70"/>
      <c r="J69" s="103"/>
      <c r="K69" s="221"/>
      <c r="L69" s="70"/>
      <c r="M69" s="70"/>
      <c r="N69" s="70"/>
      <c r="O69" s="70"/>
      <c r="P69" s="103"/>
      <c r="Q69" s="103"/>
      <c r="R69" s="221"/>
      <c r="S69" s="67"/>
      <c r="T69" s="221"/>
      <c r="U69" s="67"/>
      <c r="V69" s="67"/>
      <c r="W69" s="103"/>
      <c r="X69" s="103"/>
      <c r="Y69" s="103"/>
      <c r="Z69" s="221"/>
      <c r="AA69" s="70"/>
      <c r="AB69" s="70"/>
      <c r="AC69" s="70"/>
      <c r="AD69" s="70"/>
      <c r="AE69" s="70"/>
    </row>
    <row r="70" spans="2:31" ht="14" x14ac:dyDescent="0.3">
      <c r="J70" s="103"/>
      <c r="K70" s="221"/>
      <c r="P70" s="103"/>
      <c r="Q70" s="103"/>
      <c r="R70" s="221"/>
      <c r="T70" s="221"/>
      <c r="W70" s="103"/>
      <c r="X70" s="103"/>
      <c r="Y70" s="103"/>
      <c r="Z70" s="221"/>
    </row>
  </sheetData>
  <mergeCells count="2">
    <mergeCell ref="L5:O5"/>
    <mergeCell ref="Z5:AB5"/>
  </mergeCells>
  <dataValidations xWindow="205" yWindow="434" count="17">
    <dataValidation allowBlank="1" showInputMessage="1" showErrorMessage="1" prompt="Emri i klientit duhet të plotësohet njësoj sipas ekstraktit të QKB" sqref="E6" xr:uid="{00000000-0002-0000-0100-000000000000}"/>
    <dataValidation allowBlank="1" showInputMessage="1" showErrorMessage="1" promptTitle="Kujdes" prompt="Duhet të zgjidhni vetëm opsionet në listë, pasi në rast të kundërt do konsiderohet mungesë informacioni" sqref="I6" xr:uid="{00000000-0002-0000-0100-000001000000}"/>
    <dataValidation allowBlank="1" showInputMessage="1" showErrorMessage="1" prompt="Shkruani mënyrën e përgatitjes së Pasqyrave Financiare të subjektit. _x000a_SKK_x000a_SNRF_x000a_SKK - OJF _x000a_SKKP - Kontabiliteti Publik" sqref="L6" xr:uid="{00000000-0002-0000-0100-000002000000}"/>
    <dataValidation allowBlank="1" showInputMessage="1" showErrorMessage="1" promptTitle="Forma e opinionit të auditimit" prompt="Opinion i pa kualifikuar _x000a_Opinion i kualifikuar _x000a_Mosdhënie opinioni (disclaimer) _x000a_Opinion negativ " sqref="W6" xr:uid="{00000000-0002-0000-0100-000003000000}"/>
    <dataValidation allowBlank="1" showInputMessage="1" showErrorMessage="1" prompt="Shënoni audituesin ligjorë/shoqërinë e auditimit individual ose të përbashkët që ka/në nënshkruar Raportin e Auditimit " sqref="X6 Z6" xr:uid="{00000000-0002-0000-0100-000004000000}"/>
    <dataValidation allowBlank="1" showInputMessage="1" showErrorMessage="1" prompt="Shënoni nëse angazhimi është individual apo i përbashkët (joint audit)" sqref="S6" xr:uid="{00000000-0002-0000-0100-000005000000}"/>
    <dataValidation allowBlank="1" showInputMessage="1" showErrorMessage="1" prompt="Shënoni datën e lëshimit të Raportit të Auditimit" sqref="U6" xr:uid="{00000000-0002-0000-0100-000006000000}"/>
    <dataValidation allowBlank="1" showInputMessage="1" showErrorMessage="1" prompt="Në këtë fushë duhet të përzgjidhet një nga opsionet e listës se në cilën industri operon shoqëria/subjekti i audituar. " sqref="G6:H6" xr:uid="{00000000-0002-0000-0100-000007000000}"/>
    <dataValidation allowBlank="1" showInputMessage="1" showErrorMessage="1" prompt="Në këtë qelizë duhet të shënohet Numri i Identifikimit të Personit të Tatueshëm / Numri Unik i Identifikimit të Subjektit " sqref="F6" xr:uid="{00000000-0002-0000-0100-000008000000}"/>
    <dataValidation type="textLength" errorStyle="warning" operator="equal" allowBlank="1" showInputMessage="1" showErrorMessage="1" error="NIPT/NUIS duhet të ketë detyrimisht 10 shifra" sqref="F8:F42" xr:uid="{00000000-0002-0000-0100-000009000000}">
      <formula1>10</formula1>
    </dataValidation>
    <dataValidation allowBlank="1" showInputMessage="1" showErrorMessage="1" prompt="Në këtë fushë duhet të përzgjidhet një nga opsionet e listës për formën e organizimit të shoqërisë/subjektit të audituar. " sqref="J6:K6" xr:uid="{00000000-0002-0000-0100-00000A000000}"/>
    <dataValidation allowBlank="1" showInputMessage="1" showErrorMessage="1" prompt="Shënoni datën e vendimit të asamblesë së ortakëve/aksionerëve për emërimin e audituesit ligjorë/shoqërisë auitimit" sqref="Q6" xr:uid="{00000000-0002-0000-0100-00000B000000}"/>
    <dataValidation allowBlank="1" showInputMessage="1" showErrorMessage="1" error="Formati i dates duhet te jete dd/mm/yyyy" prompt="Formati i dates duhet te jete dd/mm/yyyy_x000a_" sqref="R6" xr:uid="{00000000-0002-0000-0100-00000C000000}"/>
    <dataValidation type="date" allowBlank="1" showInputMessage="1" showErrorMessage="1" error="Formati i dates duhet te jete dd-mm-yyyy ose dd/mm/yyyy_x000a_" sqref="R7:R42" xr:uid="{00000000-0002-0000-0100-00000D000000}">
      <formula1>44197</formula1>
      <formula2>44561</formula2>
    </dataValidation>
    <dataValidation allowBlank="1" showErrorMessage="1" prompt="Shënoni nëse angazhimi është individual apo i përbashkët (joint audit)" sqref="T6" xr:uid="{00000000-0002-0000-0100-00000E000000}"/>
    <dataValidation allowBlank="1" showInputMessage="1" sqref="V7:V42" xr:uid="{00000000-0002-0000-0100-00000F000000}"/>
    <dataValidation allowBlank="1" showInputMessage="1" showErrorMessage="1" prompt="Shënoni audituesin ligjorë/shoqërinë e auditimit te angazhuar ne rishikimin e kontrollit te cilesise se angazhimit" sqref="Y6" xr:uid="{00000000-0002-0000-0100-000010000000}"/>
  </dataValidations>
  <pageMargins left="0.15748031496063" right="0.15748031496063" top="0.23622047244094499" bottom="0.511811023622047" header="0.15748031496063" footer="0.511811023622047"/>
  <pageSetup paperSize="8" scale="6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205" yWindow="434" count="13">
        <x14:dataValidation type="list" allowBlank="1" showInputMessage="1" showErrorMessage="1" xr:uid="{00000000-0002-0000-0100-000011000000}">
          <x14:formula1>
            <xm:f>'C:\Users\evejzati\Documents\01.Janar 2021\05.01.2021\Rregullorja e KC\[Copy of Modeli i miratuar Deklarime te angazhimeve per AL i rishikuar (3).XLSX]Tabela 5'!#REF!</xm:f>
          </x14:formula1>
          <xm:sqref>K8:K42</xm:sqref>
        </x14:dataValidation>
        <x14:dataValidation type="list" allowBlank="1" showErrorMessage="1" xr:uid="{00000000-0002-0000-0100-000012000000}">
          <x14:formula1>
            <xm:f>Legjenda!$A$2:$A$8</xm:f>
          </x14:formula1>
          <xm:sqref>G7:G42</xm:sqref>
        </x14:dataValidation>
        <x14:dataValidation type="list" allowBlank="1" showInputMessage="1" showErrorMessage="1" xr:uid="{00000000-0002-0000-0100-000013000000}">
          <x14:formula1>
            <xm:f>Legjenda!$B$1:$B$16</xm:f>
          </x14:formula1>
          <xm:sqref>H7:H42</xm:sqref>
        </x14:dataValidation>
        <x14:dataValidation type="list" allowBlank="1" showInputMessage="1" showErrorMessage="1" xr:uid="{00000000-0002-0000-0100-000014000000}">
          <x14:formula1>
            <xm:f>Legjenda!$G$2:$G$3</xm:f>
          </x14:formula1>
          <xm:sqref>I7:I42</xm:sqref>
        </x14:dataValidation>
        <x14:dataValidation type="list" allowBlank="1" showInputMessage="1" showErrorMessage="1" xr:uid="{00000000-0002-0000-0100-000015000000}">
          <x14:formula1>
            <xm:f>Legjenda!$C$2:$C$7</xm:f>
          </x14:formula1>
          <xm:sqref>J7:J42</xm:sqref>
        </x14:dataValidation>
        <x14:dataValidation type="list" allowBlank="1" showInputMessage="1" showErrorMessage="1" xr:uid="{00000000-0002-0000-0100-000016000000}">
          <x14:formula1>
            <xm:f>Legjenda!$I$2:$I$5</xm:f>
          </x14:formula1>
          <xm:sqref>L7:L42</xm:sqref>
        </x14:dataValidation>
        <x14:dataValidation type="list" allowBlank="1" showInputMessage="1" showErrorMessage="1" xr:uid="{00000000-0002-0000-0100-000017000000}">
          <x14:formula1>
            <xm:f>Legjenda!$K$2:$K$13</xm:f>
          </x14:formula1>
          <xm:sqref>P7:P42</xm:sqref>
        </x14:dataValidation>
        <x14:dataValidation type="list" allowBlank="1" showInputMessage="1" showErrorMessage="1" xr:uid="{00000000-0002-0000-0100-000018000000}">
          <x14:formula1>
            <xm:f>Legjenda!$E$2:$E$4</xm:f>
          </x14:formula1>
          <xm:sqref>Q7:Q42</xm:sqref>
        </x14:dataValidation>
        <x14:dataValidation type="list" allowBlank="1" showInputMessage="1" showErrorMessage="1" xr:uid="{00000000-0002-0000-0100-000019000000}">
          <x14:formula1>
            <xm:f>Legjenda!$F$2:$F$3</xm:f>
          </x14:formula1>
          <xm:sqref>S7:S42</xm:sqref>
        </x14:dataValidation>
        <x14:dataValidation type="list" allowBlank="1" showInputMessage="1" showErrorMessage="1" error="Plotesoni kutine shenime ne rast se AL nuk eshte ne liste_x000a_" prompt="Zgjidh nje ose me shume opsione nga lista" xr:uid="{00000000-0002-0000-0100-00001A000000}">
          <x14:formula1>
            <xm:f>'AL Reg'!$A$3:$A$243</xm:f>
          </x14:formula1>
          <xm:sqref>X7:X42 T7:T42</xm:sqref>
        </x14:dataValidation>
        <x14:dataValidation type="list" allowBlank="1" showInputMessage="1" showErrorMessage="1" xr:uid="{00000000-0002-0000-0100-00001B000000}">
          <x14:formula1>
            <xm:f>Legjenda!$D$2:$D$5</xm:f>
          </x14:formula1>
          <xm:sqref>W7:W42</xm:sqref>
        </x14:dataValidation>
        <x14:dataValidation type="list" allowBlank="1" showInputMessage="1" showErrorMessage="1" xr:uid="{00000000-0002-0000-0100-00001C000000}">
          <x14:formula1>
            <xm:f>Legjenda!$M$1:$M$36</xm:f>
          </x14:formula1>
          <xm:sqref>AC7</xm:sqref>
        </x14:dataValidation>
        <x14:dataValidation type="list" allowBlank="1" showInputMessage="1" showErrorMessage="1" xr:uid="{00000000-0002-0000-0100-00001D000000}">
          <x14:formula1>
            <xm:f>Legjenda!$N$2:$N$3</xm:f>
          </x14:formula1>
          <xm:sqref>AD7:AD42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1"/>
  </sheetPr>
  <dimension ref="A1:N32"/>
  <sheetViews>
    <sheetView showGridLines="0" zoomScale="80" zoomScaleNormal="80" workbookViewId="0">
      <selection activeCell="C7" sqref="C7"/>
    </sheetView>
  </sheetViews>
  <sheetFormatPr defaultColWidth="9.1796875" defaultRowHeight="12.5" x14ac:dyDescent="0.25"/>
  <cols>
    <col min="1" max="1" width="38.81640625" style="172" customWidth="1"/>
    <col min="2" max="2" width="45.453125" style="172" customWidth="1"/>
    <col min="3" max="3" width="25.7265625" style="172" customWidth="1"/>
    <col min="4" max="4" width="33.81640625" style="172" customWidth="1"/>
    <col min="5" max="5" width="30" style="172" customWidth="1"/>
    <col min="6" max="6" width="21.1796875" style="172" customWidth="1"/>
    <col min="7" max="7" width="12.7265625" style="172" customWidth="1"/>
    <col min="8" max="8" width="16.453125" style="172" customWidth="1"/>
    <col min="9" max="12" width="10.54296875" style="172" customWidth="1"/>
    <col min="13" max="13" width="115.453125" style="234" customWidth="1"/>
    <col min="14" max="36" width="10.54296875" style="172" customWidth="1"/>
    <col min="37" max="16384" width="9.1796875" style="172"/>
  </cols>
  <sheetData>
    <row r="1" spans="1:14" ht="39" x14ac:dyDescent="0.25">
      <c r="A1" s="202" t="s">
        <v>70</v>
      </c>
      <c r="B1" s="199" t="s">
        <v>132</v>
      </c>
      <c r="C1" s="203" t="s">
        <v>71</v>
      </c>
      <c r="D1" s="202" t="s">
        <v>72</v>
      </c>
      <c r="E1" s="202" t="s">
        <v>49</v>
      </c>
      <c r="F1" s="202" t="s">
        <v>73</v>
      </c>
      <c r="G1" s="202" t="s">
        <v>74</v>
      </c>
      <c r="H1" s="202" t="s">
        <v>75</v>
      </c>
      <c r="I1" s="202" t="s">
        <v>76</v>
      </c>
      <c r="J1" s="202" t="s">
        <v>148</v>
      </c>
      <c r="K1" s="173" t="s">
        <v>150</v>
      </c>
      <c r="M1" s="202" t="s">
        <v>417</v>
      </c>
    </row>
    <row r="2" spans="1:14" ht="54" x14ac:dyDescent="0.25">
      <c r="A2" s="204" t="s">
        <v>77</v>
      </c>
      <c r="B2" s="199" t="s">
        <v>133</v>
      </c>
      <c r="C2" s="200" t="s">
        <v>78</v>
      </c>
      <c r="D2" s="200" t="s">
        <v>79</v>
      </c>
      <c r="E2" s="200" t="s">
        <v>80</v>
      </c>
      <c r="F2" s="173" t="s">
        <v>81</v>
      </c>
      <c r="G2" s="173" t="s">
        <v>74</v>
      </c>
      <c r="H2" s="173" t="s">
        <v>82</v>
      </c>
      <c r="I2" s="200" t="s">
        <v>83</v>
      </c>
      <c r="K2" s="223">
        <v>2010</v>
      </c>
      <c r="M2" s="202" t="s">
        <v>418</v>
      </c>
      <c r="N2" s="236" t="s">
        <v>428</v>
      </c>
    </row>
    <row r="3" spans="1:14" ht="25" x14ac:dyDescent="0.25">
      <c r="A3" s="205" t="s">
        <v>84</v>
      </c>
      <c r="B3" s="198" t="s">
        <v>134</v>
      </c>
      <c r="C3" s="200" t="s">
        <v>85</v>
      </c>
      <c r="D3" s="200" t="s">
        <v>86</v>
      </c>
      <c r="E3" s="200" t="s">
        <v>87</v>
      </c>
      <c r="F3" s="173" t="s">
        <v>88</v>
      </c>
      <c r="G3" s="172" t="s">
        <v>89</v>
      </c>
      <c r="H3" s="173" t="s">
        <v>90</v>
      </c>
      <c r="I3" s="200" t="s">
        <v>91</v>
      </c>
      <c r="K3" s="223">
        <v>2011</v>
      </c>
      <c r="M3" s="202" t="s">
        <v>419</v>
      </c>
      <c r="N3" s="236" t="s">
        <v>429</v>
      </c>
    </row>
    <row r="4" spans="1:14" ht="61.5" customHeight="1" x14ac:dyDescent="0.25">
      <c r="A4" s="205" t="s">
        <v>92</v>
      </c>
      <c r="B4" s="198" t="s">
        <v>135</v>
      </c>
      <c r="C4" s="200" t="s">
        <v>93</v>
      </c>
      <c r="D4" s="200" t="s">
        <v>94</v>
      </c>
      <c r="E4" s="200" t="s">
        <v>95</v>
      </c>
      <c r="I4" s="200" t="s">
        <v>96</v>
      </c>
      <c r="K4" s="223">
        <v>2012</v>
      </c>
      <c r="M4" s="227" t="s">
        <v>415</v>
      </c>
    </row>
    <row r="5" spans="1:14" ht="27" x14ac:dyDescent="0.25">
      <c r="A5" s="204" t="s">
        <v>131</v>
      </c>
      <c r="B5" s="198" t="s">
        <v>136</v>
      </c>
      <c r="C5" s="201" t="s">
        <v>98</v>
      </c>
      <c r="D5" s="200" t="s">
        <v>99</v>
      </c>
      <c r="I5" s="200" t="s">
        <v>100</v>
      </c>
      <c r="K5" s="223">
        <v>2013</v>
      </c>
      <c r="M5" s="202" t="s">
        <v>398</v>
      </c>
    </row>
    <row r="6" spans="1:14" ht="40.5" x14ac:dyDescent="0.25">
      <c r="A6" s="204" t="s">
        <v>97</v>
      </c>
      <c r="B6" s="198" t="s">
        <v>137</v>
      </c>
      <c r="C6" s="200" t="s">
        <v>102</v>
      </c>
      <c r="K6" s="223">
        <v>2014</v>
      </c>
      <c r="M6" s="231" t="s">
        <v>397</v>
      </c>
    </row>
    <row r="7" spans="1:14" ht="27" x14ac:dyDescent="0.25">
      <c r="A7" s="204" t="s">
        <v>101</v>
      </c>
      <c r="B7" s="199" t="s">
        <v>138</v>
      </c>
      <c r="C7" s="173" t="s">
        <v>147</v>
      </c>
      <c r="K7" s="223">
        <v>2015</v>
      </c>
      <c r="M7" s="232" t="s">
        <v>392</v>
      </c>
    </row>
    <row r="8" spans="1:14" ht="67.5" x14ac:dyDescent="0.3">
      <c r="A8" s="204" t="s">
        <v>103</v>
      </c>
      <c r="B8" s="198" t="s">
        <v>139</v>
      </c>
      <c r="D8" s="174"/>
      <c r="K8" s="223">
        <v>2016</v>
      </c>
      <c r="M8" s="231" t="s">
        <v>416</v>
      </c>
    </row>
    <row r="9" spans="1:14" ht="54" x14ac:dyDescent="0.25">
      <c r="A9" s="173" t="s">
        <v>104</v>
      </c>
      <c r="B9" s="198" t="s">
        <v>140</v>
      </c>
      <c r="K9" s="223">
        <v>2017</v>
      </c>
      <c r="M9" s="232" t="s">
        <v>393</v>
      </c>
    </row>
    <row r="10" spans="1:14" ht="54" x14ac:dyDescent="0.25">
      <c r="B10" s="198" t="s">
        <v>141</v>
      </c>
      <c r="K10" s="223">
        <v>2018</v>
      </c>
      <c r="M10" s="232" t="s">
        <v>394</v>
      </c>
    </row>
    <row r="11" spans="1:14" ht="67.5" x14ac:dyDescent="0.25">
      <c r="B11" s="198" t="s">
        <v>142</v>
      </c>
      <c r="K11" s="223">
        <v>2019</v>
      </c>
      <c r="M11" s="232" t="s">
        <v>395</v>
      </c>
    </row>
    <row r="12" spans="1:14" ht="27" x14ac:dyDescent="0.25">
      <c r="B12" s="199" t="s">
        <v>143</v>
      </c>
      <c r="K12" s="223">
        <v>2020</v>
      </c>
      <c r="M12" s="233" t="s">
        <v>396</v>
      </c>
    </row>
    <row r="13" spans="1:14" ht="54" x14ac:dyDescent="0.25">
      <c r="B13" s="198" t="s">
        <v>144</v>
      </c>
      <c r="K13" s="223">
        <v>2021</v>
      </c>
      <c r="M13" s="202" t="s">
        <v>399</v>
      </c>
    </row>
    <row r="14" spans="1:14" ht="27" x14ac:dyDescent="0.3">
      <c r="A14" s="175" t="s">
        <v>105</v>
      </c>
      <c r="B14" s="198" t="s">
        <v>145</v>
      </c>
      <c r="M14" s="202" t="s">
        <v>400</v>
      </c>
    </row>
    <row r="15" spans="1:14" ht="40.5" x14ac:dyDescent="0.25">
      <c r="B15" s="198" t="s">
        <v>146</v>
      </c>
      <c r="M15" s="202" t="s">
        <v>401</v>
      </c>
    </row>
    <row r="16" spans="1:14" ht="37.5" customHeight="1" x14ac:dyDescent="0.25">
      <c r="M16" s="202" t="s">
        <v>402</v>
      </c>
    </row>
    <row r="17" spans="13:13" ht="39" customHeight="1" x14ac:dyDescent="0.25">
      <c r="M17" s="202" t="s">
        <v>403</v>
      </c>
    </row>
    <row r="18" spans="13:13" ht="13" x14ac:dyDescent="0.25">
      <c r="M18" s="202" t="s">
        <v>404</v>
      </c>
    </row>
    <row r="19" spans="13:13" x14ac:dyDescent="0.25">
      <c r="M19" s="232" t="s">
        <v>405</v>
      </c>
    </row>
    <row r="20" spans="13:13" x14ac:dyDescent="0.25">
      <c r="M20" s="232" t="s">
        <v>406</v>
      </c>
    </row>
    <row r="21" spans="13:13" x14ac:dyDescent="0.25">
      <c r="M21" s="232" t="s">
        <v>407</v>
      </c>
    </row>
    <row r="22" spans="13:13" ht="13" x14ac:dyDescent="0.25">
      <c r="M22" s="202" t="s">
        <v>408</v>
      </c>
    </row>
    <row r="23" spans="13:13" ht="39" x14ac:dyDescent="0.25">
      <c r="M23" s="202" t="s">
        <v>409</v>
      </c>
    </row>
    <row r="24" spans="13:13" ht="13" x14ac:dyDescent="0.25">
      <c r="M24" s="202" t="s">
        <v>410</v>
      </c>
    </row>
    <row r="25" spans="13:13" ht="13" x14ac:dyDescent="0.25">
      <c r="M25" s="202" t="s">
        <v>411</v>
      </c>
    </row>
    <row r="26" spans="13:13" ht="22.5" customHeight="1" x14ac:dyDescent="0.25">
      <c r="M26" s="232" t="s">
        <v>412</v>
      </c>
    </row>
    <row r="27" spans="13:13" ht="22.5" customHeight="1" x14ac:dyDescent="0.25">
      <c r="M27" s="232" t="s">
        <v>413</v>
      </c>
    </row>
    <row r="28" spans="13:13" ht="22.5" customHeight="1" x14ac:dyDescent="0.25">
      <c r="M28" s="232" t="s">
        <v>414</v>
      </c>
    </row>
    <row r="29" spans="13:13" x14ac:dyDescent="0.25">
      <c r="M29" s="235" t="s">
        <v>423</v>
      </c>
    </row>
    <row r="30" spans="13:13" ht="26.25" customHeight="1" x14ac:dyDescent="0.25">
      <c r="M30" s="231" t="s">
        <v>424</v>
      </c>
    </row>
    <row r="31" spans="13:13" ht="24" customHeight="1" x14ac:dyDescent="0.25">
      <c r="M31" s="231" t="s">
        <v>425</v>
      </c>
    </row>
    <row r="32" spans="13:13" x14ac:dyDescent="0.25">
      <c r="M32" s="235" t="s">
        <v>426</v>
      </c>
    </row>
  </sheetData>
  <pageMargins left="0.16" right="0.7" top="0.49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3:A243"/>
  <sheetViews>
    <sheetView topLeftCell="A234" workbookViewId="0">
      <selection activeCell="A244" sqref="A244"/>
    </sheetView>
  </sheetViews>
  <sheetFormatPr defaultRowHeight="12.5" x14ac:dyDescent="0.25"/>
  <cols>
    <col min="1" max="1" width="76.453125" style="227" customWidth="1"/>
  </cols>
  <sheetData>
    <row r="3" spans="1:1" s="229" customFormat="1" ht="29.25" customHeight="1" x14ac:dyDescent="0.25">
      <c r="A3" s="228" t="s">
        <v>151</v>
      </c>
    </row>
    <row r="4" spans="1:1" s="229" customFormat="1" ht="29.25" customHeight="1" x14ac:dyDescent="0.25">
      <c r="A4" s="228" t="s">
        <v>152</v>
      </c>
    </row>
    <row r="5" spans="1:1" s="229" customFormat="1" ht="29.25" customHeight="1" x14ac:dyDescent="0.25">
      <c r="A5" s="228" t="s">
        <v>153</v>
      </c>
    </row>
    <row r="6" spans="1:1" s="229" customFormat="1" ht="29.25" customHeight="1" x14ac:dyDescent="0.25">
      <c r="A6" s="228" t="s">
        <v>154</v>
      </c>
    </row>
    <row r="7" spans="1:1" s="229" customFormat="1" ht="29.25" customHeight="1" x14ac:dyDescent="0.25">
      <c r="A7" s="228" t="s">
        <v>155</v>
      </c>
    </row>
    <row r="8" spans="1:1" s="229" customFormat="1" ht="29.25" customHeight="1" x14ac:dyDescent="0.25">
      <c r="A8" s="228" t="s">
        <v>156</v>
      </c>
    </row>
    <row r="9" spans="1:1" s="229" customFormat="1" ht="29.25" customHeight="1" x14ac:dyDescent="0.25">
      <c r="A9" s="228" t="s">
        <v>157</v>
      </c>
    </row>
    <row r="10" spans="1:1" s="229" customFormat="1" ht="29.25" customHeight="1" x14ac:dyDescent="0.25">
      <c r="A10" s="228" t="s">
        <v>158</v>
      </c>
    </row>
    <row r="11" spans="1:1" s="229" customFormat="1" ht="29.25" customHeight="1" x14ac:dyDescent="0.25">
      <c r="A11" s="228" t="s">
        <v>159</v>
      </c>
    </row>
    <row r="12" spans="1:1" s="229" customFormat="1" ht="29.25" customHeight="1" x14ac:dyDescent="0.25">
      <c r="A12" s="228" t="s">
        <v>160</v>
      </c>
    </row>
    <row r="13" spans="1:1" s="229" customFormat="1" ht="29.25" customHeight="1" x14ac:dyDescent="0.25">
      <c r="A13" s="228" t="s">
        <v>161</v>
      </c>
    </row>
    <row r="14" spans="1:1" s="229" customFormat="1" ht="29.25" customHeight="1" x14ac:dyDescent="0.25">
      <c r="A14" s="228" t="s">
        <v>162</v>
      </c>
    </row>
    <row r="15" spans="1:1" s="229" customFormat="1" ht="29.25" customHeight="1" x14ac:dyDescent="0.25">
      <c r="A15" s="228" t="s">
        <v>163</v>
      </c>
    </row>
    <row r="16" spans="1:1" s="229" customFormat="1" ht="29.25" customHeight="1" x14ac:dyDescent="0.25">
      <c r="A16" s="228" t="s">
        <v>164</v>
      </c>
    </row>
    <row r="17" spans="1:1" s="229" customFormat="1" ht="29.25" customHeight="1" x14ac:dyDescent="0.25">
      <c r="A17" s="228" t="s">
        <v>165</v>
      </c>
    </row>
    <row r="18" spans="1:1" s="229" customFormat="1" ht="29.25" customHeight="1" x14ac:dyDescent="0.25">
      <c r="A18" s="228" t="s">
        <v>166</v>
      </c>
    </row>
    <row r="19" spans="1:1" s="229" customFormat="1" ht="29.25" customHeight="1" x14ac:dyDescent="0.25">
      <c r="A19" s="228" t="s">
        <v>167</v>
      </c>
    </row>
    <row r="20" spans="1:1" s="229" customFormat="1" ht="29.25" customHeight="1" x14ac:dyDescent="0.25">
      <c r="A20" s="228" t="s">
        <v>168</v>
      </c>
    </row>
    <row r="21" spans="1:1" s="229" customFormat="1" ht="29.25" customHeight="1" x14ac:dyDescent="0.25">
      <c r="A21" s="228" t="s">
        <v>169</v>
      </c>
    </row>
    <row r="22" spans="1:1" s="229" customFormat="1" ht="29.25" customHeight="1" x14ac:dyDescent="0.25">
      <c r="A22" s="228" t="s">
        <v>170</v>
      </c>
    </row>
    <row r="23" spans="1:1" s="229" customFormat="1" ht="29.25" customHeight="1" x14ac:dyDescent="0.25">
      <c r="A23" s="228" t="s">
        <v>171</v>
      </c>
    </row>
    <row r="24" spans="1:1" s="229" customFormat="1" ht="29.25" customHeight="1" x14ac:dyDescent="0.25">
      <c r="A24" s="228" t="s">
        <v>172</v>
      </c>
    </row>
    <row r="25" spans="1:1" s="229" customFormat="1" ht="29.25" customHeight="1" x14ac:dyDescent="0.25">
      <c r="A25" s="228" t="s">
        <v>173</v>
      </c>
    </row>
    <row r="26" spans="1:1" s="229" customFormat="1" ht="29.25" customHeight="1" x14ac:dyDescent="0.25">
      <c r="A26" s="228" t="s">
        <v>174</v>
      </c>
    </row>
    <row r="27" spans="1:1" s="229" customFormat="1" ht="29.25" customHeight="1" x14ac:dyDescent="0.25">
      <c r="A27" s="228" t="s">
        <v>175</v>
      </c>
    </row>
    <row r="28" spans="1:1" s="229" customFormat="1" ht="29.25" customHeight="1" x14ac:dyDescent="0.25">
      <c r="A28" s="228" t="s">
        <v>176</v>
      </c>
    </row>
    <row r="29" spans="1:1" s="229" customFormat="1" ht="29.25" customHeight="1" x14ac:dyDescent="0.25">
      <c r="A29" s="228" t="s">
        <v>177</v>
      </c>
    </row>
    <row r="30" spans="1:1" s="229" customFormat="1" ht="29.25" customHeight="1" x14ac:dyDescent="0.25">
      <c r="A30" s="228" t="s">
        <v>178</v>
      </c>
    </row>
    <row r="31" spans="1:1" s="229" customFormat="1" ht="29.25" customHeight="1" x14ac:dyDescent="0.25">
      <c r="A31" s="228" t="s">
        <v>179</v>
      </c>
    </row>
    <row r="32" spans="1:1" s="229" customFormat="1" ht="29.25" customHeight="1" x14ac:dyDescent="0.25">
      <c r="A32" s="228" t="s">
        <v>180</v>
      </c>
    </row>
    <row r="33" spans="1:1" s="229" customFormat="1" ht="29.25" customHeight="1" x14ac:dyDescent="0.25">
      <c r="A33" s="228" t="s">
        <v>181</v>
      </c>
    </row>
    <row r="34" spans="1:1" s="229" customFormat="1" ht="29.25" customHeight="1" x14ac:dyDescent="0.25">
      <c r="A34" s="228" t="s">
        <v>182</v>
      </c>
    </row>
    <row r="35" spans="1:1" s="229" customFormat="1" ht="29.25" customHeight="1" x14ac:dyDescent="0.25">
      <c r="A35" s="228" t="s">
        <v>183</v>
      </c>
    </row>
    <row r="36" spans="1:1" s="229" customFormat="1" ht="29.25" customHeight="1" x14ac:dyDescent="0.25">
      <c r="A36" s="228" t="s">
        <v>184</v>
      </c>
    </row>
    <row r="37" spans="1:1" s="229" customFormat="1" ht="29.25" customHeight="1" x14ac:dyDescent="0.25">
      <c r="A37" s="228" t="s">
        <v>185</v>
      </c>
    </row>
    <row r="38" spans="1:1" s="229" customFormat="1" ht="29.25" customHeight="1" x14ac:dyDescent="0.25">
      <c r="A38" s="228" t="s">
        <v>186</v>
      </c>
    </row>
    <row r="39" spans="1:1" s="229" customFormat="1" ht="29.25" customHeight="1" x14ac:dyDescent="0.25">
      <c r="A39" s="228" t="s">
        <v>187</v>
      </c>
    </row>
    <row r="40" spans="1:1" s="229" customFormat="1" ht="29.25" customHeight="1" x14ac:dyDescent="0.25">
      <c r="A40" s="228" t="s">
        <v>188</v>
      </c>
    </row>
    <row r="41" spans="1:1" s="229" customFormat="1" ht="29.25" customHeight="1" x14ac:dyDescent="0.25">
      <c r="A41" s="228" t="s">
        <v>189</v>
      </c>
    </row>
    <row r="42" spans="1:1" s="229" customFormat="1" ht="29.25" customHeight="1" x14ac:dyDescent="0.25">
      <c r="A42" s="228" t="s">
        <v>190</v>
      </c>
    </row>
    <row r="43" spans="1:1" s="229" customFormat="1" ht="29.25" customHeight="1" x14ac:dyDescent="0.25">
      <c r="A43" s="228" t="s">
        <v>191</v>
      </c>
    </row>
    <row r="44" spans="1:1" s="229" customFormat="1" ht="29.25" customHeight="1" x14ac:dyDescent="0.25">
      <c r="A44" s="228" t="s">
        <v>192</v>
      </c>
    </row>
    <row r="45" spans="1:1" s="229" customFormat="1" ht="29.25" customHeight="1" x14ac:dyDescent="0.25">
      <c r="A45" s="228" t="s">
        <v>193</v>
      </c>
    </row>
    <row r="46" spans="1:1" s="229" customFormat="1" ht="29.25" customHeight="1" x14ac:dyDescent="0.25">
      <c r="A46" s="228" t="s">
        <v>194</v>
      </c>
    </row>
    <row r="47" spans="1:1" s="229" customFormat="1" ht="29.25" customHeight="1" x14ac:dyDescent="0.25">
      <c r="A47" s="228" t="s">
        <v>195</v>
      </c>
    </row>
    <row r="48" spans="1:1" s="229" customFormat="1" ht="29.25" customHeight="1" x14ac:dyDescent="0.25">
      <c r="A48" s="228" t="s">
        <v>196</v>
      </c>
    </row>
    <row r="49" spans="1:1" s="229" customFormat="1" ht="29.25" customHeight="1" x14ac:dyDescent="0.25">
      <c r="A49" s="228" t="s">
        <v>197</v>
      </c>
    </row>
    <row r="50" spans="1:1" s="229" customFormat="1" ht="29.25" customHeight="1" x14ac:dyDescent="0.25">
      <c r="A50" s="228" t="s">
        <v>198</v>
      </c>
    </row>
    <row r="51" spans="1:1" s="229" customFormat="1" ht="29.25" customHeight="1" x14ac:dyDescent="0.25">
      <c r="A51" s="228" t="s">
        <v>199</v>
      </c>
    </row>
    <row r="52" spans="1:1" s="229" customFormat="1" ht="29.25" customHeight="1" x14ac:dyDescent="0.25">
      <c r="A52" s="228" t="s">
        <v>200</v>
      </c>
    </row>
    <row r="53" spans="1:1" s="229" customFormat="1" ht="29.25" customHeight="1" x14ac:dyDescent="0.25">
      <c r="A53" s="228" t="s">
        <v>201</v>
      </c>
    </row>
    <row r="54" spans="1:1" s="229" customFormat="1" ht="29.25" customHeight="1" x14ac:dyDescent="0.25">
      <c r="A54" s="228" t="s">
        <v>202</v>
      </c>
    </row>
    <row r="55" spans="1:1" s="229" customFormat="1" ht="29.25" customHeight="1" x14ac:dyDescent="0.25">
      <c r="A55" s="228" t="s">
        <v>203</v>
      </c>
    </row>
    <row r="56" spans="1:1" s="229" customFormat="1" ht="29.25" customHeight="1" x14ac:dyDescent="0.25">
      <c r="A56" s="228" t="s">
        <v>204</v>
      </c>
    </row>
    <row r="57" spans="1:1" s="229" customFormat="1" ht="29.25" customHeight="1" x14ac:dyDescent="0.25">
      <c r="A57" s="228" t="s">
        <v>205</v>
      </c>
    </row>
    <row r="58" spans="1:1" s="229" customFormat="1" ht="29.25" customHeight="1" x14ac:dyDescent="0.25">
      <c r="A58" s="228" t="s">
        <v>206</v>
      </c>
    </row>
    <row r="59" spans="1:1" s="229" customFormat="1" ht="29.25" customHeight="1" x14ac:dyDescent="0.25">
      <c r="A59" s="228" t="s">
        <v>207</v>
      </c>
    </row>
    <row r="60" spans="1:1" s="229" customFormat="1" ht="29.25" customHeight="1" x14ac:dyDescent="0.25">
      <c r="A60" s="228" t="s">
        <v>208</v>
      </c>
    </row>
    <row r="61" spans="1:1" s="229" customFormat="1" ht="29.25" customHeight="1" x14ac:dyDescent="0.25">
      <c r="A61" s="228" t="s">
        <v>209</v>
      </c>
    </row>
    <row r="62" spans="1:1" s="229" customFormat="1" ht="29.25" customHeight="1" x14ac:dyDescent="0.25">
      <c r="A62" s="228" t="s">
        <v>210</v>
      </c>
    </row>
    <row r="63" spans="1:1" s="229" customFormat="1" ht="29.25" customHeight="1" x14ac:dyDescent="0.25">
      <c r="A63" s="228" t="s">
        <v>211</v>
      </c>
    </row>
    <row r="64" spans="1:1" s="229" customFormat="1" ht="29.25" customHeight="1" x14ac:dyDescent="0.25">
      <c r="A64" s="228" t="s">
        <v>212</v>
      </c>
    </row>
    <row r="65" spans="1:1" s="229" customFormat="1" ht="29.25" customHeight="1" x14ac:dyDescent="0.25">
      <c r="A65" s="228" t="s">
        <v>213</v>
      </c>
    </row>
    <row r="66" spans="1:1" s="229" customFormat="1" ht="29.25" customHeight="1" x14ac:dyDescent="0.25">
      <c r="A66" s="228" t="s">
        <v>214</v>
      </c>
    </row>
    <row r="67" spans="1:1" s="229" customFormat="1" ht="29.25" customHeight="1" x14ac:dyDescent="0.25">
      <c r="A67" s="228" t="s">
        <v>215</v>
      </c>
    </row>
    <row r="68" spans="1:1" s="229" customFormat="1" ht="29.25" customHeight="1" x14ac:dyDescent="0.25">
      <c r="A68" s="228" t="s">
        <v>216</v>
      </c>
    </row>
    <row r="69" spans="1:1" s="229" customFormat="1" ht="29.25" customHeight="1" x14ac:dyDescent="0.25">
      <c r="A69" s="228" t="s">
        <v>217</v>
      </c>
    </row>
    <row r="70" spans="1:1" s="229" customFormat="1" ht="29.25" customHeight="1" x14ac:dyDescent="0.25">
      <c r="A70" s="228" t="s">
        <v>218</v>
      </c>
    </row>
    <row r="71" spans="1:1" s="229" customFormat="1" ht="29.25" customHeight="1" x14ac:dyDescent="0.25">
      <c r="A71" s="228" t="s">
        <v>219</v>
      </c>
    </row>
    <row r="72" spans="1:1" s="229" customFormat="1" ht="29.25" customHeight="1" x14ac:dyDescent="0.25">
      <c r="A72" s="228" t="s">
        <v>220</v>
      </c>
    </row>
    <row r="73" spans="1:1" s="229" customFormat="1" ht="29.25" customHeight="1" x14ac:dyDescent="0.25">
      <c r="A73" s="228" t="s">
        <v>221</v>
      </c>
    </row>
    <row r="74" spans="1:1" s="229" customFormat="1" ht="29.25" customHeight="1" x14ac:dyDescent="0.25">
      <c r="A74" s="228" t="s">
        <v>222</v>
      </c>
    </row>
    <row r="75" spans="1:1" s="229" customFormat="1" ht="29.25" customHeight="1" x14ac:dyDescent="0.25">
      <c r="A75" s="228" t="s">
        <v>223</v>
      </c>
    </row>
    <row r="76" spans="1:1" s="229" customFormat="1" ht="29.25" customHeight="1" x14ac:dyDescent="0.25">
      <c r="A76" s="228" t="s">
        <v>224</v>
      </c>
    </row>
    <row r="77" spans="1:1" s="229" customFormat="1" ht="29.25" customHeight="1" x14ac:dyDescent="0.25">
      <c r="A77" s="228" t="s">
        <v>225</v>
      </c>
    </row>
    <row r="78" spans="1:1" s="229" customFormat="1" ht="29.25" customHeight="1" x14ac:dyDescent="0.25">
      <c r="A78" s="228" t="s">
        <v>226</v>
      </c>
    </row>
    <row r="79" spans="1:1" s="229" customFormat="1" ht="29.25" customHeight="1" x14ac:dyDescent="0.25">
      <c r="A79" s="228" t="s">
        <v>227</v>
      </c>
    </row>
    <row r="80" spans="1:1" s="229" customFormat="1" ht="29.25" customHeight="1" x14ac:dyDescent="0.25">
      <c r="A80" s="228" t="s">
        <v>228</v>
      </c>
    </row>
    <row r="81" spans="1:1" s="229" customFormat="1" ht="29.25" customHeight="1" x14ac:dyDescent="0.25">
      <c r="A81" s="228" t="s">
        <v>229</v>
      </c>
    </row>
    <row r="82" spans="1:1" s="229" customFormat="1" ht="29.25" customHeight="1" x14ac:dyDescent="0.25">
      <c r="A82" s="228" t="s">
        <v>230</v>
      </c>
    </row>
    <row r="83" spans="1:1" s="229" customFormat="1" ht="29.25" customHeight="1" x14ac:dyDescent="0.25">
      <c r="A83" s="228" t="s">
        <v>231</v>
      </c>
    </row>
    <row r="84" spans="1:1" s="229" customFormat="1" ht="29.25" customHeight="1" x14ac:dyDescent="0.25">
      <c r="A84" s="228" t="s">
        <v>232</v>
      </c>
    </row>
    <row r="85" spans="1:1" s="229" customFormat="1" ht="29.25" customHeight="1" x14ac:dyDescent="0.25">
      <c r="A85" s="228" t="s">
        <v>233</v>
      </c>
    </row>
    <row r="86" spans="1:1" s="229" customFormat="1" ht="29.25" customHeight="1" x14ac:dyDescent="0.25">
      <c r="A86" s="228" t="s">
        <v>234</v>
      </c>
    </row>
    <row r="87" spans="1:1" s="229" customFormat="1" ht="29.25" customHeight="1" x14ac:dyDescent="0.25">
      <c r="A87" s="228" t="s">
        <v>235</v>
      </c>
    </row>
    <row r="88" spans="1:1" s="229" customFormat="1" ht="29.25" customHeight="1" x14ac:dyDescent="0.25">
      <c r="A88" s="228" t="s">
        <v>236</v>
      </c>
    </row>
    <row r="89" spans="1:1" s="229" customFormat="1" ht="29.25" customHeight="1" x14ac:dyDescent="0.25">
      <c r="A89" s="228" t="s">
        <v>237</v>
      </c>
    </row>
    <row r="90" spans="1:1" s="229" customFormat="1" ht="29.25" customHeight="1" x14ac:dyDescent="0.25">
      <c r="A90" s="228" t="s">
        <v>238</v>
      </c>
    </row>
    <row r="91" spans="1:1" s="229" customFormat="1" ht="29.25" customHeight="1" x14ac:dyDescent="0.25">
      <c r="A91" s="228" t="s">
        <v>239</v>
      </c>
    </row>
    <row r="92" spans="1:1" s="229" customFormat="1" ht="29.25" customHeight="1" x14ac:dyDescent="0.25">
      <c r="A92" s="228" t="s">
        <v>240</v>
      </c>
    </row>
    <row r="93" spans="1:1" s="229" customFormat="1" ht="29.25" customHeight="1" x14ac:dyDescent="0.25">
      <c r="A93" s="228" t="s">
        <v>241</v>
      </c>
    </row>
    <row r="94" spans="1:1" s="229" customFormat="1" ht="29.25" customHeight="1" x14ac:dyDescent="0.25">
      <c r="A94" s="228" t="s">
        <v>242</v>
      </c>
    </row>
    <row r="95" spans="1:1" s="229" customFormat="1" ht="29.25" customHeight="1" x14ac:dyDescent="0.25">
      <c r="A95" s="228" t="s">
        <v>243</v>
      </c>
    </row>
    <row r="96" spans="1:1" s="229" customFormat="1" ht="29.25" customHeight="1" x14ac:dyDescent="0.25">
      <c r="A96" s="228" t="s">
        <v>244</v>
      </c>
    </row>
    <row r="97" spans="1:1" s="229" customFormat="1" ht="29.25" customHeight="1" x14ac:dyDescent="0.25">
      <c r="A97" s="228" t="s">
        <v>245</v>
      </c>
    </row>
    <row r="98" spans="1:1" s="229" customFormat="1" ht="29.25" customHeight="1" x14ac:dyDescent="0.25">
      <c r="A98" s="228" t="s">
        <v>246</v>
      </c>
    </row>
    <row r="99" spans="1:1" s="229" customFormat="1" ht="29.25" customHeight="1" x14ac:dyDescent="0.25">
      <c r="A99" s="228" t="s">
        <v>247</v>
      </c>
    </row>
    <row r="100" spans="1:1" s="229" customFormat="1" ht="29.25" customHeight="1" x14ac:dyDescent="0.25">
      <c r="A100" s="228" t="s">
        <v>248</v>
      </c>
    </row>
    <row r="101" spans="1:1" s="229" customFormat="1" ht="29.25" customHeight="1" x14ac:dyDescent="0.25">
      <c r="A101" s="228" t="s">
        <v>249</v>
      </c>
    </row>
    <row r="102" spans="1:1" s="229" customFormat="1" ht="29.25" customHeight="1" x14ac:dyDescent="0.25">
      <c r="A102" s="228" t="s">
        <v>250</v>
      </c>
    </row>
    <row r="103" spans="1:1" s="229" customFormat="1" ht="29.25" customHeight="1" x14ac:dyDescent="0.25">
      <c r="A103" s="228" t="s">
        <v>251</v>
      </c>
    </row>
    <row r="104" spans="1:1" s="229" customFormat="1" ht="29.25" customHeight="1" x14ac:dyDescent="0.25">
      <c r="A104" s="228" t="s">
        <v>252</v>
      </c>
    </row>
    <row r="105" spans="1:1" s="229" customFormat="1" ht="29.25" customHeight="1" x14ac:dyDescent="0.25">
      <c r="A105" s="228" t="s">
        <v>253</v>
      </c>
    </row>
    <row r="106" spans="1:1" s="229" customFormat="1" ht="29.25" customHeight="1" x14ac:dyDescent="0.25">
      <c r="A106" s="228" t="s">
        <v>254</v>
      </c>
    </row>
    <row r="107" spans="1:1" s="229" customFormat="1" ht="29.25" customHeight="1" x14ac:dyDescent="0.25">
      <c r="A107" s="228" t="s">
        <v>255</v>
      </c>
    </row>
    <row r="108" spans="1:1" s="229" customFormat="1" ht="29.25" customHeight="1" x14ac:dyDescent="0.25">
      <c r="A108" s="228" t="s">
        <v>256</v>
      </c>
    </row>
    <row r="109" spans="1:1" s="229" customFormat="1" ht="29.25" customHeight="1" x14ac:dyDescent="0.25">
      <c r="A109" s="228" t="s">
        <v>257</v>
      </c>
    </row>
    <row r="110" spans="1:1" s="229" customFormat="1" ht="29.25" customHeight="1" x14ac:dyDescent="0.25">
      <c r="A110" s="228" t="s">
        <v>258</v>
      </c>
    </row>
    <row r="111" spans="1:1" s="229" customFormat="1" ht="29.25" customHeight="1" x14ac:dyDescent="0.25">
      <c r="A111" s="228" t="s">
        <v>259</v>
      </c>
    </row>
    <row r="112" spans="1:1" s="229" customFormat="1" ht="29.25" customHeight="1" x14ac:dyDescent="0.25">
      <c r="A112" s="228" t="s">
        <v>260</v>
      </c>
    </row>
    <row r="113" spans="1:1" s="229" customFormat="1" ht="29.25" customHeight="1" x14ac:dyDescent="0.25">
      <c r="A113" s="228" t="s">
        <v>261</v>
      </c>
    </row>
    <row r="114" spans="1:1" s="229" customFormat="1" ht="29.25" customHeight="1" x14ac:dyDescent="0.25">
      <c r="A114" s="228" t="s">
        <v>262</v>
      </c>
    </row>
    <row r="115" spans="1:1" s="229" customFormat="1" ht="29.25" customHeight="1" x14ac:dyDescent="0.25">
      <c r="A115" s="228" t="s">
        <v>263</v>
      </c>
    </row>
    <row r="116" spans="1:1" s="229" customFormat="1" ht="29.25" customHeight="1" x14ac:dyDescent="0.25">
      <c r="A116" s="228" t="s">
        <v>264</v>
      </c>
    </row>
    <row r="117" spans="1:1" s="229" customFormat="1" ht="29.25" customHeight="1" x14ac:dyDescent="0.25">
      <c r="A117" s="228" t="s">
        <v>265</v>
      </c>
    </row>
    <row r="118" spans="1:1" s="229" customFormat="1" ht="29.25" customHeight="1" x14ac:dyDescent="0.25">
      <c r="A118" s="228" t="s">
        <v>266</v>
      </c>
    </row>
    <row r="119" spans="1:1" s="229" customFormat="1" ht="29.25" customHeight="1" x14ac:dyDescent="0.25">
      <c r="A119" s="228" t="s">
        <v>267</v>
      </c>
    </row>
    <row r="120" spans="1:1" s="229" customFormat="1" ht="29.25" customHeight="1" x14ac:dyDescent="0.25">
      <c r="A120" s="228" t="s">
        <v>268</v>
      </c>
    </row>
    <row r="121" spans="1:1" s="229" customFormat="1" ht="29.25" customHeight="1" x14ac:dyDescent="0.25">
      <c r="A121" s="228" t="s">
        <v>269</v>
      </c>
    </row>
    <row r="122" spans="1:1" s="229" customFormat="1" ht="29.25" customHeight="1" x14ac:dyDescent="0.25">
      <c r="A122" s="228" t="s">
        <v>270</v>
      </c>
    </row>
    <row r="123" spans="1:1" s="229" customFormat="1" ht="29.25" customHeight="1" x14ac:dyDescent="0.25">
      <c r="A123" s="228" t="s">
        <v>271</v>
      </c>
    </row>
    <row r="124" spans="1:1" s="229" customFormat="1" ht="29.25" customHeight="1" x14ac:dyDescent="0.25">
      <c r="A124" s="228" t="s">
        <v>272</v>
      </c>
    </row>
    <row r="125" spans="1:1" s="229" customFormat="1" ht="29.25" customHeight="1" x14ac:dyDescent="0.25">
      <c r="A125" s="228" t="s">
        <v>273</v>
      </c>
    </row>
    <row r="126" spans="1:1" s="229" customFormat="1" ht="29.25" customHeight="1" x14ac:dyDescent="0.25">
      <c r="A126" s="228" t="s">
        <v>274</v>
      </c>
    </row>
    <row r="127" spans="1:1" s="229" customFormat="1" ht="29.25" customHeight="1" x14ac:dyDescent="0.25">
      <c r="A127" s="228" t="s">
        <v>275</v>
      </c>
    </row>
    <row r="128" spans="1:1" s="229" customFormat="1" ht="29.25" customHeight="1" x14ac:dyDescent="0.25">
      <c r="A128" s="228" t="s">
        <v>276</v>
      </c>
    </row>
    <row r="129" spans="1:1" s="229" customFormat="1" ht="29.25" customHeight="1" x14ac:dyDescent="0.25">
      <c r="A129" s="228" t="s">
        <v>277</v>
      </c>
    </row>
    <row r="130" spans="1:1" s="229" customFormat="1" ht="29.25" customHeight="1" x14ac:dyDescent="0.25">
      <c r="A130" s="228" t="s">
        <v>278</v>
      </c>
    </row>
    <row r="131" spans="1:1" s="229" customFormat="1" ht="29.25" customHeight="1" x14ac:dyDescent="0.25">
      <c r="A131" s="228" t="s">
        <v>279</v>
      </c>
    </row>
    <row r="132" spans="1:1" s="229" customFormat="1" ht="29.25" customHeight="1" x14ac:dyDescent="0.25">
      <c r="A132" s="228" t="s">
        <v>280</v>
      </c>
    </row>
    <row r="133" spans="1:1" s="229" customFormat="1" ht="29.25" customHeight="1" x14ac:dyDescent="0.25">
      <c r="A133" s="228" t="s">
        <v>281</v>
      </c>
    </row>
    <row r="134" spans="1:1" s="229" customFormat="1" ht="29.25" customHeight="1" x14ac:dyDescent="0.25">
      <c r="A134" s="228" t="s">
        <v>282</v>
      </c>
    </row>
    <row r="135" spans="1:1" s="229" customFormat="1" ht="29.25" customHeight="1" x14ac:dyDescent="0.25">
      <c r="A135" s="228" t="s">
        <v>283</v>
      </c>
    </row>
    <row r="136" spans="1:1" s="229" customFormat="1" ht="29.25" customHeight="1" x14ac:dyDescent="0.25">
      <c r="A136" s="228" t="s">
        <v>284</v>
      </c>
    </row>
    <row r="137" spans="1:1" s="229" customFormat="1" ht="29.25" customHeight="1" x14ac:dyDescent="0.25">
      <c r="A137" s="228" t="s">
        <v>285</v>
      </c>
    </row>
    <row r="138" spans="1:1" s="229" customFormat="1" ht="29.25" customHeight="1" x14ac:dyDescent="0.25">
      <c r="A138" s="228" t="s">
        <v>286</v>
      </c>
    </row>
    <row r="139" spans="1:1" s="229" customFormat="1" ht="29.25" customHeight="1" x14ac:dyDescent="0.25">
      <c r="A139" s="228" t="s">
        <v>287</v>
      </c>
    </row>
    <row r="140" spans="1:1" s="229" customFormat="1" ht="29.25" customHeight="1" x14ac:dyDescent="0.25">
      <c r="A140" s="228" t="s">
        <v>288</v>
      </c>
    </row>
    <row r="141" spans="1:1" s="229" customFormat="1" ht="29.25" customHeight="1" x14ac:dyDescent="0.25">
      <c r="A141" s="228" t="s">
        <v>289</v>
      </c>
    </row>
    <row r="142" spans="1:1" s="229" customFormat="1" ht="29.25" customHeight="1" x14ac:dyDescent="0.25">
      <c r="A142" s="228" t="s">
        <v>290</v>
      </c>
    </row>
    <row r="143" spans="1:1" s="229" customFormat="1" ht="29.25" customHeight="1" x14ac:dyDescent="0.25">
      <c r="A143" s="228" t="s">
        <v>291</v>
      </c>
    </row>
    <row r="144" spans="1:1" s="229" customFormat="1" ht="29.25" customHeight="1" x14ac:dyDescent="0.25">
      <c r="A144" s="228" t="s">
        <v>292</v>
      </c>
    </row>
    <row r="145" spans="1:1" s="229" customFormat="1" ht="29.25" customHeight="1" x14ac:dyDescent="0.25">
      <c r="A145" s="228" t="s">
        <v>293</v>
      </c>
    </row>
    <row r="146" spans="1:1" s="229" customFormat="1" ht="29.25" customHeight="1" x14ac:dyDescent="0.25">
      <c r="A146" s="228" t="s">
        <v>294</v>
      </c>
    </row>
    <row r="147" spans="1:1" s="229" customFormat="1" ht="29.25" customHeight="1" x14ac:dyDescent="0.25">
      <c r="A147" s="228" t="s">
        <v>295</v>
      </c>
    </row>
    <row r="148" spans="1:1" s="229" customFormat="1" ht="29.25" customHeight="1" x14ac:dyDescent="0.25">
      <c r="A148" s="228" t="s">
        <v>296</v>
      </c>
    </row>
    <row r="149" spans="1:1" s="229" customFormat="1" ht="29.25" customHeight="1" x14ac:dyDescent="0.25">
      <c r="A149" s="228" t="s">
        <v>297</v>
      </c>
    </row>
    <row r="150" spans="1:1" s="229" customFormat="1" ht="29.25" customHeight="1" x14ac:dyDescent="0.25">
      <c r="A150" s="228" t="s">
        <v>298</v>
      </c>
    </row>
    <row r="151" spans="1:1" s="229" customFormat="1" ht="29.25" customHeight="1" x14ac:dyDescent="0.25">
      <c r="A151" s="228" t="s">
        <v>299</v>
      </c>
    </row>
    <row r="152" spans="1:1" s="229" customFormat="1" ht="29.25" customHeight="1" x14ac:dyDescent="0.25">
      <c r="A152" s="228" t="s">
        <v>300</v>
      </c>
    </row>
    <row r="153" spans="1:1" s="229" customFormat="1" ht="29.25" customHeight="1" x14ac:dyDescent="0.25">
      <c r="A153" s="228" t="s">
        <v>301</v>
      </c>
    </row>
    <row r="154" spans="1:1" s="229" customFormat="1" ht="29.25" customHeight="1" x14ac:dyDescent="0.25">
      <c r="A154" s="228" t="s">
        <v>302</v>
      </c>
    </row>
    <row r="155" spans="1:1" s="229" customFormat="1" ht="29.25" customHeight="1" x14ac:dyDescent="0.25">
      <c r="A155" s="228" t="s">
        <v>303</v>
      </c>
    </row>
    <row r="156" spans="1:1" s="229" customFormat="1" ht="29.25" customHeight="1" x14ac:dyDescent="0.25">
      <c r="A156" s="228" t="s">
        <v>304</v>
      </c>
    </row>
    <row r="157" spans="1:1" s="229" customFormat="1" ht="29.25" customHeight="1" x14ac:dyDescent="0.25">
      <c r="A157" s="228" t="s">
        <v>305</v>
      </c>
    </row>
    <row r="158" spans="1:1" s="229" customFormat="1" ht="29.25" customHeight="1" x14ac:dyDescent="0.25">
      <c r="A158" s="228" t="s">
        <v>306</v>
      </c>
    </row>
    <row r="159" spans="1:1" s="229" customFormat="1" ht="29.25" customHeight="1" x14ac:dyDescent="0.25">
      <c r="A159" s="228" t="s">
        <v>307</v>
      </c>
    </row>
    <row r="160" spans="1:1" s="229" customFormat="1" ht="29.25" customHeight="1" x14ac:dyDescent="0.25">
      <c r="A160" s="228" t="s">
        <v>308</v>
      </c>
    </row>
    <row r="161" spans="1:1" s="229" customFormat="1" ht="29.25" customHeight="1" x14ac:dyDescent="0.25">
      <c r="A161" s="228" t="s">
        <v>309</v>
      </c>
    </row>
    <row r="162" spans="1:1" s="229" customFormat="1" ht="29.25" customHeight="1" x14ac:dyDescent="0.25">
      <c r="A162" s="228" t="s">
        <v>310</v>
      </c>
    </row>
    <row r="163" spans="1:1" s="229" customFormat="1" ht="29.25" customHeight="1" x14ac:dyDescent="0.25">
      <c r="A163" s="228" t="s">
        <v>311</v>
      </c>
    </row>
    <row r="164" spans="1:1" s="229" customFormat="1" ht="29.25" customHeight="1" x14ac:dyDescent="0.25">
      <c r="A164" s="228" t="s">
        <v>312</v>
      </c>
    </row>
    <row r="165" spans="1:1" s="229" customFormat="1" ht="29.25" customHeight="1" x14ac:dyDescent="0.25">
      <c r="A165" s="228" t="s">
        <v>313</v>
      </c>
    </row>
    <row r="166" spans="1:1" s="229" customFormat="1" ht="29.25" customHeight="1" x14ac:dyDescent="0.25">
      <c r="A166" s="228" t="s">
        <v>314</v>
      </c>
    </row>
    <row r="167" spans="1:1" s="229" customFormat="1" ht="29.25" customHeight="1" x14ac:dyDescent="0.25">
      <c r="A167" s="228" t="s">
        <v>315</v>
      </c>
    </row>
    <row r="168" spans="1:1" s="229" customFormat="1" ht="29.25" customHeight="1" x14ac:dyDescent="0.25">
      <c r="A168" s="228" t="s">
        <v>316</v>
      </c>
    </row>
    <row r="169" spans="1:1" s="229" customFormat="1" ht="29.25" customHeight="1" x14ac:dyDescent="0.25">
      <c r="A169" s="228" t="s">
        <v>317</v>
      </c>
    </row>
    <row r="170" spans="1:1" s="229" customFormat="1" ht="29.25" customHeight="1" x14ac:dyDescent="0.25">
      <c r="A170" s="228" t="s">
        <v>318</v>
      </c>
    </row>
    <row r="171" spans="1:1" s="229" customFormat="1" ht="29.25" customHeight="1" x14ac:dyDescent="0.25">
      <c r="A171" s="228" t="s">
        <v>319</v>
      </c>
    </row>
    <row r="172" spans="1:1" s="229" customFormat="1" ht="29.25" customHeight="1" x14ac:dyDescent="0.25">
      <c r="A172" s="228" t="s">
        <v>320</v>
      </c>
    </row>
    <row r="173" spans="1:1" s="229" customFormat="1" ht="29.25" customHeight="1" x14ac:dyDescent="0.25">
      <c r="A173" s="228" t="s">
        <v>321</v>
      </c>
    </row>
    <row r="174" spans="1:1" s="229" customFormat="1" ht="29.25" customHeight="1" x14ac:dyDescent="0.25">
      <c r="A174" s="228" t="s">
        <v>322</v>
      </c>
    </row>
    <row r="175" spans="1:1" s="229" customFormat="1" ht="29.25" customHeight="1" x14ac:dyDescent="0.25">
      <c r="A175" s="228" t="s">
        <v>323</v>
      </c>
    </row>
    <row r="176" spans="1:1" s="229" customFormat="1" ht="29.25" customHeight="1" x14ac:dyDescent="0.25">
      <c r="A176" s="228" t="s">
        <v>324</v>
      </c>
    </row>
    <row r="177" spans="1:1" s="229" customFormat="1" ht="29.25" customHeight="1" x14ac:dyDescent="0.25">
      <c r="A177" s="228" t="s">
        <v>325</v>
      </c>
    </row>
    <row r="178" spans="1:1" s="229" customFormat="1" ht="29.25" customHeight="1" x14ac:dyDescent="0.25">
      <c r="A178" s="228" t="s">
        <v>326</v>
      </c>
    </row>
    <row r="179" spans="1:1" s="229" customFormat="1" ht="29.25" customHeight="1" x14ac:dyDescent="0.25">
      <c r="A179" s="228" t="s">
        <v>327</v>
      </c>
    </row>
    <row r="180" spans="1:1" s="229" customFormat="1" ht="29.25" customHeight="1" x14ac:dyDescent="0.25">
      <c r="A180" s="228" t="s">
        <v>328</v>
      </c>
    </row>
    <row r="181" spans="1:1" s="229" customFormat="1" ht="29.25" customHeight="1" x14ac:dyDescent="0.25">
      <c r="A181" s="228" t="s">
        <v>329</v>
      </c>
    </row>
    <row r="182" spans="1:1" s="229" customFormat="1" ht="29.25" customHeight="1" x14ac:dyDescent="0.25">
      <c r="A182" s="228" t="s">
        <v>330</v>
      </c>
    </row>
    <row r="183" spans="1:1" s="229" customFormat="1" ht="29.25" customHeight="1" x14ac:dyDescent="0.25">
      <c r="A183" s="228" t="s">
        <v>331</v>
      </c>
    </row>
    <row r="184" spans="1:1" s="229" customFormat="1" ht="29.25" customHeight="1" x14ac:dyDescent="0.25">
      <c r="A184" s="228" t="s">
        <v>332</v>
      </c>
    </row>
    <row r="185" spans="1:1" s="229" customFormat="1" ht="29.25" customHeight="1" x14ac:dyDescent="0.25">
      <c r="A185" s="228" t="s">
        <v>333</v>
      </c>
    </row>
    <row r="186" spans="1:1" s="229" customFormat="1" ht="29.25" customHeight="1" x14ac:dyDescent="0.25">
      <c r="A186" s="228" t="s">
        <v>334</v>
      </c>
    </row>
    <row r="187" spans="1:1" s="229" customFormat="1" ht="29.25" customHeight="1" x14ac:dyDescent="0.25">
      <c r="A187" s="228" t="s">
        <v>335</v>
      </c>
    </row>
    <row r="188" spans="1:1" s="229" customFormat="1" ht="29.25" customHeight="1" x14ac:dyDescent="0.25">
      <c r="A188" s="228" t="s">
        <v>336</v>
      </c>
    </row>
    <row r="189" spans="1:1" s="229" customFormat="1" ht="29.25" customHeight="1" x14ac:dyDescent="0.25">
      <c r="A189" s="228" t="s">
        <v>337</v>
      </c>
    </row>
    <row r="190" spans="1:1" s="229" customFormat="1" ht="29.25" customHeight="1" x14ac:dyDescent="0.25">
      <c r="A190" s="228" t="s">
        <v>338</v>
      </c>
    </row>
    <row r="191" spans="1:1" s="229" customFormat="1" ht="29.25" customHeight="1" x14ac:dyDescent="0.25">
      <c r="A191" s="228" t="s">
        <v>339</v>
      </c>
    </row>
    <row r="192" spans="1:1" s="229" customFormat="1" ht="29.25" customHeight="1" x14ac:dyDescent="0.25">
      <c r="A192" s="228" t="s">
        <v>340</v>
      </c>
    </row>
    <row r="193" spans="1:1" s="229" customFormat="1" ht="29.25" customHeight="1" x14ac:dyDescent="0.25">
      <c r="A193" s="228" t="s">
        <v>341</v>
      </c>
    </row>
    <row r="194" spans="1:1" s="229" customFormat="1" ht="29.25" customHeight="1" x14ac:dyDescent="0.25">
      <c r="A194" s="228" t="s">
        <v>342</v>
      </c>
    </row>
    <row r="195" spans="1:1" s="229" customFormat="1" ht="29.25" customHeight="1" x14ac:dyDescent="0.25">
      <c r="A195" s="228" t="s">
        <v>343</v>
      </c>
    </row>
    <row r="196" spans="1:1" s="229" customFormat="1" ht="29.25" customHeight="1" x14ac:dyDescent="0.25">
      <c r="A196" s="228" t="s">
        <v>344</v>
      </c>
    </row>
    <row r="197" spans="1:1" s="229" customFormat="1" ht="29.25" customHeight="1" x14ac:dyDescent="0.25">
      <c r="A197" s="228" t="s">
        <v>345</v>
      </c>
    </row>
    <row r="198" spans="1:1" s="229" customFormat="1" ht="29.25" customHeight="1" x14ac:dyDescent="0.25">
      <c r="A198" s="228" t="s">
        <v>346</v>
      </c>
    </row>
    <row r="199" spans="1:1" s="229" customFormat="1" ht="29.25" customHeight="1" x14ac:dyDescent="0.25">
      <c r="A199" s="228" t="s">
        <v>347</v>
      </c>
    </row>
    <row r="200" spans="1:1" s="229" customFormat="1" ht="29.25" customHeight="1" x14ac:dyDescent="0.25">
      <c r="A200" s="228" t="s">
        <v>348</v>
      </c>
    </row>
    <row r="201" spans="1:1" s="229" customFormat="1" ht="29.25" customHeight="1" x14ac:dyDescent="0.25">
      <c r="A201" s="228" t="s">
        <v>349</v>
      </c>
    </row>
    <row r="202" spans="1:1" s="229" customFormat="1" ht="29.25" customHeight="1" x14ac:dyDescent="0.25">
      <c r="A202" s="228" t="s">
        <v>350</v>
      </c>
    </row>
    <row r="203" spans="1:1" s="229" customFormat="1" ht="29.25" customHeight="1" x14ac:dyDescent="0.25">
      <c r="A203" s="228" t="s">
        <v>351</v>
      </c>
    </row>
    <row r="204" spans="1:1" s="229" customFormat="1" ht="29.25" customHeight="1" x14ac:dyDescent="0.25">
      <c r="A204" s="228" t="s">
        <v>352</v>
      </c>
    </row>
    <row r="205" spans="1:1" s="229" customFormat="1" ht="29.25" customHeight="1" x14ac:dyDescent="0.25">
      <c r="A205" s="228" t="s">
        <v>353</v>
      </c>
    </row>
    <row r="206" spans="1:1" s="229" customFormat="1" ht="29.25" customHeight="1" x14ac:dyDescent="0.25">
      <c r="A206" s="228" t="s">
        <v>354</v>
      </c>
    </row>
    <row r="207" spans="1:1" s="229" customFormat="1" ht="29.25" customHeight="1" x14ac:dyDescent="0.25">
      <c r="A207" s="228" t="s">
        <v>355</v>
      </c>
    </row>
    <row r="208" spans="1:1" s="229" customFormat="1" ht="29.25" customHeight="1" x14ac:dyDescent="0.25">
      <c r="A208" s="228" t="s">
        <v>356</v>
      </c>
    </row>
    <row r="209" spans="1:1" s="229" customFormat="1" ht="29.25" customHeight="1" x14ac:dyDescent="0.25">
      <c r="A209" s="228" t="s">
        <v>357</v>
      </c>
    </row>
    <row r="210" spans="1:1" s="229" customFormat="1" ht="29.25" customHeight="1" x14ac:dyDescent="0.25">
      <c r="A210" s="228" t="s">
        <v>358</v>
      </c>
    </row>
    <row r="211" spans="1:1" s="229" customFormat="1" ht="29.25" customHeight="1" x14ac:dyDescent="0.25">
      <c r="A211" s="228" t="s">
        <v>359</v>
      </c>
    </row>
    <row r="212" spans="1:1" s="229" customFormat="1" ht="29.25" customHeight="1" x14ac:dyDescent="0.25">
      <c r="A212" s="228" t="s">
        <v>360</v>
      </c>
    </row>
    <row r="213" spans="1:1" s="229" customFormat="1" ht="29.25" customHeight="1" x14ac:dyDescent="0.25">
      <c r="A213" s="228" t="s">
        <v>361</v>
      </c>
    </row>
    <row r="214" spans="1:1" s="229" customFormat="1" ht="29.25" customHeight="1" x14ac:dyDescent="0.25">
      <c r="A214" s="228" t="s">
        <v>362</v>
      </c>
    </row>
    <row r="215" spans="1:1" s="229" customFormat="1" ht="29.25" customHeight="1" x14ac:dyDescent="0.25">
      <c r="A215" s="228" t="s">
        <v>363</v>
      </c>
    </row>
    <row r="216" spans="1:1" s="229" customFormat="1" ht="29.25" customHeight="1" x14ac:dyDescent="0.25">
      <c r="A216" s="228" t="s">
        <v>364</v>
      </c>
    </row>
    <row r="217" spans="1:1" s="229" customFormat="1" ht="29.25" customHeight="1" x14ac:dyDescent="0.25">
      <c r="A217" s="228" t="s">
        <v>365</v>
      </c>
    </row>
    <row r="218" spans="1:1" s="229" customFormat="1" ht="29.25" customHeight="1" x14ac:dyDescent="0.25">
      <c r="A218" s="228" t="s">
        <v>366</v>
      </c>
    </row>
    <row r="219" spans="1:1" s="229" customFormat="1" ht="29.25" customHeight="1" x14ac:dyDescent="0.25">
      <c r="A219" s="228" t="s">
        <v>367</v>
      </c>
    </row>
    <row r="220" spans="1:1" s="229" customFormat="1" ht="29.25" customHeight="1" x14ac:dyDescent="0.25">
      <c r="A220" s="228" t="s">
        <v>368</v>
      </c>
    </row>
    <row r="221" spans="1:1" s="229" customFormat="1" ht="29.25" customHeight="1" x14ac:dyDescent="0.25">
      <c r="A221" s="228" t="s">
        <v>369</v>
      </c>
    </row>
    <row r="222" spans="1:1" s="229" customFormat="1" ht="29.25" customHeight="1" x14ac:dyDescent="0.25">
      <c r="A222" s="228" t="s">
        <v>370</v>
      </c>
    </row>
    <row r="223" spans="1:1" s="229" customFormat="1" ht="29.25" customHeight="1" x14ac:dyDescent="0.25">
      <c r="A223" s="228" t="s">
        <v>371</v>
      </c>
    </row>
    <row r="224" spans="1:1" s="229" customFormat="1" ht="29.25" customHeight="1" x14ac:dyDescent="0.25">
      <c r="A224" s="228" t="s">
        <v>372</v>
      </c>
    </row>
    <row r="225" spans="1:1" s="229" customFormat="1" ht="29.25" customHeight="1" x14ac:dyDescent="0.25">
      <c r="A225" s="228" t="s">
        <v>373</v>
      </c>
    </row>
    <row r="226" spans="1:1" s="229" customFormat="1" ht="29.25" customHeight="1" x14ac:dyDescent="0.25">
      <c r="A226" s="228" t="s">
        <v>374</v>
      </c>
    </row>
    <row r="227" spans="1:1" s="229" customFormat="1" ht="29.25" customHeight="1" x14ac:dyDescent="0.25">
      <c r="A227" s="228" t="s">
        <v>375</v>
      </c>
    </row>
    <row r="228" spans="1:1" s="229" customFormat="1" ht="29.25" customHeight="1" x14ac:dyDescent="0.25">
      <c r="A228" s="228" t="s">
        <v>376</v>
      </c>
    </row>
    <row r="229" spans="1:1" s="229" customFormat="1" ht="29.25" customHeight="1" x14ac:dyDescent="0.25">
      <c r="A229" s="228" t="s">
        <v>377</v>
      </c>
    </row>
    <row r="230" spans="1:1" s="229" customFormat="1" ht="29.25" customHeight="1" x14ac:dyDescent="0.25">
      <c r="A230" s="228" t="s">
        <v>378</v>
      </c>
    </row>
    <row r="231" spans="1:1" s="229" customFormat="1" ht="29.25" customHeight="1" x14ac:dyDescent="0.25">
      <c r="A231" s="228" t="s">
        <v>379</v>
      </c>
    </row>
    <row r="232" spans="1:1" s="229" customFormat="1" ht="29.25" customHeight="1" x14ac:dyDescent="0.25">
      <c r="A232" s="228" t="s">
        <v>380</v>
      </c>
    </row>
    <row r="233" spans="1:1" s="229" customFormat="1" ht="29.25" customHeight="1" x14ac:dyDescent="0.25">
      <c r="A233" s="228" t="s">
        <v>381</v>
      </c>
    </row>
    <row r="234" spans="1:1" s="229" customFormat="1" ht="29.25" customHeight="1" x14ac:dyDescent="0.25">
      <c r="A234" s="228" t="s">
        <v>382</v>
      </c>
    </row>
    <row r="235" spans="1:1" s="229" customFormat="1" ht="29.25" customHeight="1" x14ac:dyDescent="0.25">
      <c r="A235" s="228" t="s">
        <v>383</v>
      </c>
    </row>
    <row r="236" spans="1:1" s="229" customFormat="1" ht="29.25" customHeight="1" x14ac:dyDescent="0.25">
      <c r="A236" s="228" t="s">
        <v>384</v>
      </c>
    </row>
    <row r="237" spans="1:1" s="229" customFormat="1" ht="29.25" customHeight="1" x14ac:dyDescent="0.25">
      <c r="A237" s="228" t="s">
        <v>385</v>
      </c>
    </row>
    <row r="238" spans="1:1" s="229" customFormat="1" ht="29.25" customHeight="1" x14ac:dyDescent="0.25">
      <c r="A238" s="228" t="s">
        <v>386</v>
      </c>
    </row>
    <row r="239" spans="1:1" s="229" customFormat="1" ht="29.25" customHeight="1" x14ac:dyDescent="0.25">
      <c r="A239" s="228" t="s">
        <v>387</v>
      </c>
    </row>
    <row r="240" spans="1:1" s="229" customFormat="1" ht="29.25" customHeight="1" x14ac:dyDescent="0.25">
      <c r="A240" s="228" t="s">
        <v>388</v>
      </c>
    </row>
    <row r="241" spans="1:1" s="229" customFormat="1" ht="29.25" customHeight="1" x14ac:dyDescent="0.25">
      <c r="A241" s="228" t="s">
        <v>389</v>
      </c>
    </row>
    <row r="242" spans="1:1" s="229" customFormat="1" ht="29.25" customHeight="1" x14ac:dyDescent="0.25">
      <c r="A242" s="228" t="s">
        <v>390</v>
      </c>
    </row>
    <row r="243" spans="1:1" s="229" customFormat="1" ht="29.25" customHeight="1" x14ac:dyDescent="0.25">
      <c r="A243" s="228" t="s">
        <v>391</v>
      </c>
    </row>
  </sheetData>
  <dataConsolidate/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C00000"/>
  </sheetPr>
  <dimension ref="B1:N51"/>
  <sheetViews>
    <sheetView showGridLines="0" topLeftCell="D9" zoomScale="80" zoomScaleNormal="80" workbookViewId="0">
      <selection activeCell="L37" sqref="L37"/>
    </sheetView>
  </sheetViews>
  <sheetFormatPr defaultColWidth="9.1796875" defaultRowHeight="13" x14ac:dyDescent="0.3"/>
  <cols>
    <col min="1" max="1" width="3.81640625" style="111" customWidth="1"/>
    <col min="2" max="2" width="4.81640625" style="111" customWidth="1"/>
    <col min="3" max="3" width="21.26953125" style="111" customWidth="1"/>
    <col min="4" max="4" width="25.7265625" style="111" customWidth="1"/>
    <col min="5" max="5" width="21" style="111" customWidth="1"/>
    <col min="6" max="6" width="16.54296875" style="111" customWidth="1"/>
    <col min="7" max="7" width="16" style="111" customWidth="1"/>
    <col min="8" max="8" width="58.81640625" style="111" customWidth="1"/>
    <col min="9" max="9" width="27.1796875" style="164" customWidth="1"/>
    <col min="10" max="10" width="19.26953125" style="111" customWidth="1"/>
    <col min="11" max="12" width="16.26953125" style="111" customWidth="1"/>
    <col min="13" max="13" width="12.81640625" style="111" customWidth="1"/>
    <col min="14" max="14" width="21.1796875" style="111" customWidth="1"/>
    <col min="15" max="15" width="9.1796875" style="111" customWidth="1"/>
    <col min="16" max="16384" width="9.1796875" style="111"/>
  </cols>
  <sheetData>
    <row r="1" spans="2:14" ht="18.75" customHeight="1" x14ac:dyDescent="0.35">
      <c r="B1" s="109" t="s">
        <v>68</v>
      </c>
      <c r="C1" s="109"/>
      <c r="D1" s="109"/>
      <c r="E1" s="109"/>
      <c r="F1" s="110"/>
      <c r="G1" s="110"/>
      <c r="N1" s="112" t="s">
        <v>56</v>
      </c>
    </row>
    <row r="2" spans="2:14" x14ac:dyDescent="0.3">
      <c r="B2" s="113"/>
      <c r="C2" s="113"/>
      <c r="D2" s="113"/>
      <c r="J2" s="114"/>
    </row>
    <row r="3" spans="2:14" ht="15" x14ac:dyDescent="0.3">
      <c r="B3" s="249" t="s">
        <v>120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</row>
    <row r="4" spans="2:14" x14ac:dyDescent="0.3">
      <c r="B4" s="115"/>
      <c r="C4" s="115"/>
      <c r="D4" s="115"/>
    </row>
    <row r="5" spans="2:14" ht="13.5" thickBot="1" x14ac:dyDescent="0.35">
      <c r="B5" s="115"/>
      <c r="C5" s="115"/>
      <c r="D5" s="115"/>
      <c r="H5" s="122"/>
    </row>
    <row r="6" spans="2:14" s="122" customFormat="1" ht="84" customHeight="1" thickBot="1" x14ac:dyDescent="0.35">
      <c r="B6" s="116" t="s">
        <v>31</v>
      </c>
      <c r="C6" s="166" t="s">
        <v>112</v>
      </c>
      <c r="D6" s="166" t="s">
        <v>113</v>
      </c>
      <c r="E6" s="117" t="s">
        <v>23</v>
      </c>
      <c r="F6" s="118" t="s">
        <v>69</v>
      </c>
      <c r="G6" s="119" t="s">
        <v>44</v>
      </c>
      <c r="H6" s="120" t="s">
        <v>57</v>
      </c>
      <c r="I6" s="120" t="s">
        <v>432</v>
      </c>
      <c r="J6" s="118" t="s">
        <v>58</v>
      </c>
      <c r="K6" s="120" t="s">
        <v>59</v>
      </c>
      <c r="L6" s="118" t="s">
        <v>60</v>
      </c>
      <c r="M6" s="118" t="s">
        <v>61</v>
      </c>
      <c r="N6" s="121" t="s">
        <v>15</v>
      </c>
    </row>
    <row r="7" spans="2:14" ht="15" customHeight="1" x14ac:dyDescent="0.3">
      <c r="B7" s="123">
        <v>1</v>
      </c>
      <c r="C7" s="167"/>
      <c r="D7" s="167"/>
      <c r="E7" s="124"/>
      <c r="F7" s="125"/>
      <c r="G7" s="126"/>
      <c r="H7" s="127"/>
      <c r="I7" s="244"/>
      <c r="J7" s="128"/>
      <c r="K7" s="129"/>
      <c r="L7" s="129"/>
      <c r="M7" s="127"/>
      <c r="N7" s="130"/>
    </row>
    <row r="8" spans="2:14" ht="15" customHeight="1" x14ac:dyDescent="0.3">
      <c r="B8" s="131">
        <v>2</v>
      </c>
      <c r="C8" s="168"/>
      <c r="D8" s="168"/>
      <c r="E8" s="132"/>
      <c r="F8" s="133"/>
      <c r="G8" s="134"/>
      <c r="H8" s="135"/>
      <c r="I8" s="239"/>
      <c r="J8" s="136"/>
      <c r="K8" s="137"/>
      <c r="L8" s="137"/>
      <c r="M8" s="138"/>
      <c r="N8" s="139"/>
    </row>
    <row r="9" spans="2:14" ht="15" customHeight="1" x14ac:dyDescent="0.3">
      <c r="B9" s="140">
        <v>3</v>
      </c>
      <c r="C9" s="169"/>
      <c r="D9" s="169"/>
      <c r="E9" s="141"/>
      <c r="F9" s="133"/>
      <c r="G9" s="134"/>
      <c r="H9" s="135"/>
      <c r="I9" s="239"/>
      <c r="J9" s="136"/>
      <c r="K9" s="137"/>
      <c r="L9" s="137"/>
      <c r="M9" s="138"/>
      <c r="N9" s="139"/>
    </row>
    <row r="10" spans="2:14" ht="15" customHeight="1" x14ac:dyDescent="0.3">
      <c r="B10" s="131">
        <v>4</v>
      </c>
      <c r="C10" s="168"/>
      <c r="D10" s="168"/>
      <c r="E10" s="132"/>
      <c r="F10" s="133"/>
      <c r="G10" s="134"/>
      <c r="H10" s="135"/>
      <c r="I10" s="239"/>
      <c r="J10" s="136"/>
      <c r="K10" s="137"/>
      <c r="L10" s="137"/>
      <c r="M10" s="138"/>
      <c r="N10" s="139"/>
    </row>
    <row r="11" spans="2:14" ht="15" customHeight="1" x14ac:dyDescent="0.3">
      <c r="B11" s="131">
        <v>5</v>
      </c>
      <c r="C11" s="168"/>
      <c r="D11" s="168"/>
      <c r="E11" s="132"/>
      <c r="F11" s="133"/>
      <c r="G11" s="134"/>
      <c r="H11" s="135"/>
      <c r="I11" s="239"/>
      <c r="J11" s="136"/>
      <c r="K11" s="137"/>
      <c r="L11" s="137"/>
      <c r="M11" s="138"/>
      <c r="N11" s="139"/>
    </row>
    <row r="12" spans="2:14" ht="15" customHeight="1" x14ac:dyDescent="0.3">
      <c r="B12" s="140">
        <v>6</v>
      </c>
      <c r="C12" s="169"/>
      <c r="D12" s="169"/>
      <c r="E12" s="132"/>
      <c r="F12" s="133"/>
      <c r="G12" s="134"/>
      <c r="H12" s="135"/>
      <c r="I12" s="239"/>
      <c r="J12" s="136"/>
      <c r="K12" s="137"/>
      <c r="L12" s="137"/>
      <c r="M12" s="138"/>
      <c r="N12" s="139"/>
    </row>
    <row r="13" spans="2:14" ht="15" customHeight="1" x14ac:dyDescent="0.3">
      <c r="B13" s="140">
        <v>7</v>
      </c>
      <c r="C13" s="169"/>
      <c r="D13" s="169"/>
      <c r="E13" s="141"/>
      <c r="F13" s="133"/>
      <c r="G13" s="134"/>
      <c r="H13" s="135"/>
      <c r="I13" s="239"/>
      <c r="J13" s="136"/>
      <c r="K13" s="137"/>
      <c r="L13" s="137"/>
      <c r="M13" s="138"/>
      <c r="N13" s="139"/>
    </row>
    <row r="14" spans="2:14" ht="15" customHeight="1" x14ac:dyDescent="0.3">
      <c r="B14" s="142">
        <v>8</v>
      </c>
      <c r="C14" s="170"/>
      <c r="D14" s="170"/>
      <c r="E14" s="143"/>
      <c r="F14" s="144"/>
      <c r="G14" s="134"/>
      <c r="H14" s="145"/>
      <c r="I14" s="240"/>
      <c r="J14" s="146"/>
      <c r="K14" s="147"/>
      <c r="L14" s="147"/>
      <c r="M14" s="148"/>
      <c r="N14" s="149"/>
    </row>
    <row r="15" spans="2:14" ht="15" customHeight="1" x14ac:dyDescent="0.3">
      <c r="B15" s="142">
        <v>9</v>
      </c>
      <c r="C15" s="170"/>
      <c r="D15" s="170"/>
      <c r="E15" s="143"/>
      <c r="F15" s="144"/>
      <c r="G15" s="134"/>
      <c r="H15" s="145"/>
      <c r="I15" s="240"/>
      <c r="J15" s="146"/>
      <c r="K15" s="147"/>
      <c r="L15" s="147"/>
      <c r="M15" s="148"/>
      <c r="N15" s="149"/>
    </row>
    <row r="16" spans="2:14" ht="15" customHeight="1" x14ac:dyDescent="0.3">
      <c r="B16" s="142">
        <v>10</v>
      </c>
      <c r="C16" s="170"/>
      <c r="D16" s="170"/>
      <c r="E16" s="143"/>
      <c r="F16" s="144"/>
      <c r="G16" s="134"/>
      <c r="H16" s="145"/>
      <c r="I16" s="240"/>
      <c r="J16" s="146"/>
      <c r="K16" s="147"/>
      <c r="L16" s="147"/>
      <c r="M16" s="148"/>
      <c r="N16" s="149"/>
    </row>
    <row r="17" spans="2:14" ht="15" customHeight="1" x14ac:dyDescent="0.3">
      <c r="B17" s="142">
        <v>11</v>
      </c>
      <c r="C17" s="170"/>
      <c r="D17" s="170"/>
      <c r="E17" s="143"/>
      <c r="F17" s="144"/>
      <c r="G17" s="134"/>
      <c r="H17" s="145"/>
      <c r="I17" s="240"/>
      <c r="J17" s="146"/>
      <c r="K17" s="147"/>
      <c r="L17" s="147"/>
      <c r="M17" s="148"/>
      <c r="N17" s="149"/>
    </row>
    <row r="18" spans="2:14" ht="15" customHeight="1" x14ac:dyDescent="0.3">
      <c r="B18" s="142">
        <v>12</v>
      </c>
      <c r="C18" s="170"/>
      <c r="D18" s="170"/>
      <c r="E18" s="143"/>
      <c r="F18" s="144"/>
      <c r="G18" s="134"/>
      <c r="H18" s="145"/>
      <c r="I18" s="240"/>
      <c r="J18" s="146"/>
      <c r="K18" s="147"/>
      <c r="L18" s="147"/>
      <c r="M18" s="148"/>
      <c r="N18" s="149"/>
    </row>
    <row r="19" spans="2:14" ht="15" customHeight="1" x14ac:dyDescent="0.3">
      <c r="B19" s="142">
        <v>13</v>
      </c>
      <c r="C19" s="170"/>
      <c r="D19" s="170"/>
      <c r="E19" s="143"/>
      <c r="F19" s="144"/>
      <c r="G19" s="134"/>
      <c r="H19" s="145"/>
      <c r="I19" s="240"/>
      <c r="J19" s="146"/>
      <c r="K19" s="147"/>
      <c r="L19" s="147"/>
      <c r="M19" s="148"/>
      <c r="N19" s="149"/>
    </row>
    <row r="20" spans="2:14" ht="15" customHeight="1" x14ac:dyDescent="0.3">
      <c r="B20" s="142">
        <v>14</v>
      </c>
      <c r="C20" s="170"/>
      <c r="D20" s="170"/>
      <c r="E20" s="143"/>
      <c r="F20" s="144"/>
      <c r="G20" s="134"/>
      <c r="H20" s="145"/>
      <c r="I20" s="240"/>
      <c r="J20" s="146"/>
      <c r="K20" s="147"/>
      <c r="L20" s="147"/>
      <c r="M20" s="148"/>
      <c r="N20" s="149"/>
    </row>
    <row r="21" spans="2:14" ht="15" customHeight="1" x14ac:dyDescent="0.3">
      <c r="B21" s="142">
        <v>15</v>
      </c>
      <c r="C21" s="170"/>
      <c r="D21" s="170"/>
      <c r="E21" s="143"/>
      <c r="F21" s="144"/>
      <c r="G21" s="134"/>
      <c r="H21" s="145"/>
      <c r="I21" s="240"/>
      <c r="J21" s="146"/>
      <c r="K21" s="147"/>
      <c r="L21" s="147"/>
      <c r="M21" s="148"/>
      <c r="N21" s="149"/>
    </row>
    <row r="22" spans="2:14" ht="15" customHeight="1" x14ac:dyDescent="0.3">
      <c r="B22" s="142">
        <v>16</v>
      </c>
      <c r="C22" s="170"/>
      <c r="D22" s="170"/>
      <c r="E22" s="143"/>
      <c r="F22" s="144"/>
      <c r="G22" s="134"/>
      <c r="H22" s="145"/>
      <c r="I22" s="240"/>
      <c r="J22" s="146"/>
      <c r="K22" s="147"/>
      <c r="L22" s="147"/>
      <c r="M22" s="148"/>
      <c r="N22" s="149"/>
    </row>
    <row r="23" spans="2:14" ht="15" customHeight="1" x14ac:dyDescent="0.3">
      <c r="B23" s="142">
        <v>17</v>
      </c>
      <c r="C23" s="170"/>
      <c r="D23" s="170"/>
      <c r="E23" s="143"/>
      <c r="F23" s="144"/>
      <c r="G23" s="134"/>
      <c r="H23" s="145"/>
      <c r="I23" s="240"/>
      <c r="J23" s="146"/>
      <c r="K23" s="147"/>
      <c r="L23" s="147"/>
      <c r="M23" s="148"/>
      <c r="N23" s="149"/>
    </row>
    <row r="24" spans="2:14" ht="15" customHeight="1" x14ac:dyDescent="0.3">
      <c r="B24" s="142">
        <v>18</v>
      </c>
      <c r="C24" s="170"/>
      <c r="D24" s="170"/>
      <c r="E24" s="143"/>
      <c r="F24" s="144"/>
      <c r="G24" s="134"/>
      <c r="H24" s="145"/>
      <c r="I24" s="240"/>
      <c r="J24" s="146"/>
      <c r="K24" s="147"/>
      <c r="L24" s="147"/>
      <c r="M24" s="148"/>
      <c r="N24" s="149"/>
    </row>
    <row r="25" spans="2:14" ht="15" customHeight="1" x14ac:dyDescent="0.3">
      <c r="B25" s="142">
        <v>19</v>
      </c>
      <c r="C25" s="170"/>
      <c r="D25" s="170"/>
      <c r="E25" s="143"/>
      <c r="F25" s="144"/>
      <c r="G25" s="134"/>
      <c r="H25" s="145"/>
      <c r="I25" s="240"/>
      <c r="J25" s="146"/>
      <c r="K25" s="147"/>
      <c r="L25" s="147"/>
      <c r="M25" s="148"/>
      <c r="N25" s="149"/>
    </row>
    <row r="26" spans="2:14" ht="15" customHeight="1" x14ac:dyDescent="0.3">
      <c r="B26" s="142">
        <v>20</v>
      </c>
      <c r="C26" s="170"/>
      <c r="D26" s="170"/>
      <c r="E26" s="143"/>
      <c r="F26" s="144"/>
      <c r="G26" s="134"/>
      <c r="H26" s="145"/>
      <c r="I26" s="240"/>
      <c r="J26" s="146"/>
      <c r="K26" s="147"/>
      <c r="L26" s="147"/>
      <c r="M26" s="148"/>
      <c r="N26" s="149"/>
    </row>
    <row r="27" spans="2:14" ht="15" customHeight="1" x14ac:dyDescent="0.3">
      <c r="B27" s="142">
        <v>21</v>
      </c>
      <c r="C27" s="170"/>
      <c r="D27" s="170"/>
      <c r="E27" s="143"/>
      <c r="F27" s="144"/>
      <c r="G27" s="134"/>
      <c r="H27" s="145"/>
      <c r="I27" s="240"/>
      <c r="J27" s="146"/>
      <c r="K27" s="147"/>
      <c r="L27" s="147"/>
      <c r="M27" s="148"/>
      <c r="N27" s="149"/>
    </row>
    <row r="28" spans="2:14" ht="15" customHeight="1" x14ac:dyDescent="0.3">
      <c r="B28" s="142">
        <v>22</v>
      </c>
      <c r="C28" s="170"/>
      <c r="D28" s="170"/>
      <c r="E28" s="143"/>
      <c r="F28" s="144"/>
      <c r="G28" s="134"/>
      <c r="H28" s="145"/>
      <c r="I28" s="240"/>
      <c r="J28" s="146"/>
      <c r="K28" s="147"/>
      <c r="L28" s="147"/>
      <c r="M28" s="148"/>
      <c r="N28" s="149"/>
    </row>
    <row r="29" spans="2:14" ht="15" customHeight="1" x14ac:dyDescent="0.3">
      <c r="B29" s="142">
        <v>23</v>
      </c>
      <c r="C29" s="170"/>
      <c r="D29" s="170"/>
      <c r="E29" s="143"/>
      <c r="F29" s="144"/>
      <c r="G29" s="134"/>
      <c r="H29" s="145"/>
      <c r="I29" s="240"/>
      <c r="J29" s="146"/>
      <c r="K29" s="147"/>
      <c r="L29" s="147"/>
      <c r="M29" s="148"/>
      <c r="N29" s="149"/>
    </row>
    <row r="30" spans="2:14" ht="15" customHeight="1" x14ac:dyDescent="0.3">
      <c r="B30" s="142">
        <v>24</v>
      </c>
      <c r="C30" s="170"/>
      <c r="D30" s="170"/>
      <c r="E30" s="143"/>
      <c r="F30" s="144"/>
      <c r="G30" s="134"/>
      <c r="H30" s="145"/>
      <c r="I30" s="240"/>
      <c r="J30" s="146"/>
      <c r="K30" s="147"/>
      <c r="L30" s="147"/>
      <c r="M30" s="148"/>
      <c r="N30" s="149"/>
    </row>
    <row r="31" spans="2:14" ht="15" customHeight="1" x14ac:dyDescent="0.3">
      <c r="B31" s="142">
        <v>25</v>
      </c>
      <c r="C31" s="170"/>
      <c r="D31" s="170"/>
      <c r="E31" s="143"/>
      <c r="F31" s="144"/>
      <c r="G31" s="134"/>
      <c r="H31" s="145"/>
      <c r="I31" s="240"/>
      <c r="J31" s="146"/>
      <c r="K31" s="147"/>
      <c r="L31" s="147"/>
      <c r="M31" s="148"/>
      <c r="N31" s="149"/>
    </row>
    <row r="32" spans="2:14" ht="15" customHeight="1" x14ac:dyDescent="0.3">
      <c r="B32" s="142">
        <v>26</v>
      </c>
      <c r="C32" s="170"/>
      <c r="D32" s="170"/>
      <c r="E32" s="143"/>
      <c r="F32" s="144"/>
      <c r="G32" s="134"/>
      <c r="H32" s="145"/>
      <c r="I32" s="240"/>
      <c r="J32" s="146"/>
      <c r="K32" s="147"/>
      <c r="L32" s="147"/>
      <c r="M32" s="148"/>
      <c r="N32" s="149"/>
    </row>
    <row r="33" spans="2:14" ht="15" customHeight="1" x14ac:dyDescent="0.3">
      <c r="B33" s="142">
        <v>27</v>
      </c>
      <c r="C33" s="170"/>
      <c r="D33" s="170"/>
      <c r="E33" s="143"/>
      <c r="F33" s="144"/>
      <c r="G33" s="134"/>
      <c r="H33" s="145"/>
      <c r="I33" s="240"/>
      <c r="J33" s="146"/>
      <c r="K33" s="147"/>
      <c r="L33" s="147"/>
      <c r="M33" s="148"/>
      <c r="N33" s="149"/>
    </row>
    <row r="34" spans="2:14" ht="15" customHeight="1" x14ac:dyDescent="0.3">
      <c r="B34" s="142">
        <v>28</v>
      </c>
      <c r="C34" s="170"/>
      <c r="D34" s="170"/>
      <c r="E34" s="143"/>
      <c r="F34" s="144"/>
      <c r="G34" s="134"/>
      <c r="H34" s="145"/>
      <c r="I34" s="240"/>
      <c r="J34" s="146"/>
      <c r="K34" s="147"/>
      <c r="L34" s="147"/>
      <c r="M34" s="148"/>
      <c r="N34" s="149"/>
    </row>
    <row r="35" spans="2:14" ht="15" customHeight="1" thickBot="1" x14ac:dyDescent="0.35">
      <c r="B35" s="150">
        <v>29</v>
      </c>
      <c r="C35" s="171"/>
      <c r="D35" s="171"/>
      <c r="E35" s="151"/>
      <c r="F35" s="152"/>
      <c r="G35" s="153"/>
      <c r="H35" s="154"/>
      <c r="I35" s="241"/>
      <c r="J35" s="155"/>
      <c r="K35" s="156"/>
      <c r="L35" s="156"/>
      <c r="M35" s="157"/>
      <c r="N35" s="158"/>
    </row>
    <row r="36" spans="2:14" ht="15" customHeight="1" thickBot="1" x14ac:dyDescent="0.35">
      <c r="B36" s="115"/>
      <c r="C36" s="115"/>
      <c r="D36" s="115"/>
      <c r="K36" s="159" t="s">
        <v>27</v>
      </c>
      <c r="L36" s="159">
        <f>SUM(L7:L35)</f>
        <v>0</v>
      </c>
    </row>
    <row r="37" spans="2:14" ht="14.25" customHeight="1" x14ac:dyDescent="0.3">
      <c r="B37" s="115"/>
      <c r="C37" s="115"/>
      <c r="D37" s="115"/>
    </row>
    <row r="38" spans="2:14" x14ac:dyDescent="0.3">
      <c r="B38" s="111" t="s">
        <v>62</v>
      </c>
    </row>
    <row r="40" spans="2:14" ht="15" customHeight="1" x14ac:dyDescent="0.3">
      <c r="E40" s="160" t="s">
        <v>37</v>
      </c>
      <c r="J40" s="111" t="s">
        <v>38</v>
      </c>
    </row>
    <row r="41" spans="2:14" ht="15" customHeight="1" x14ac:dyDescent="0.3">
      <c r="E41" s="160" t="s">
        <v>39</v>
      </c>
    </row>
    <row r="42" spans="2:14" ht="26.25" customHeight="1" x14ac:dyDescent="0.3">
      <c r="E42" s="111" t="s">
        <v>53</v>
      </c>
    </row>
    <row r="43" spans="2:14" ht="15" customHeight="1" x14ac:dyDescent="0.3">
      <c r="E43" s="161" t="str">
        <f>IF(ISBLANK('[2]Tabela 1'!$F$3),"",'[2]Tabela 1'!$F$3)</f>
        <v>Emër Mbiemër</v>
      </c>
    </row>
    <row r="44" spans="2:14" ht="15" customHeight="1" x14ac:dyDescent="0.3"/>
    <row r="45" spans="2:14" ht="15" customHeight="1" x14ac:dyDescent="0.3"/>
    <row r="46" spans="2:14" ht="14" x14ac:dyDescent="0.3">
      <c r="B46" s="162" t="s">
        <v>54</v>
      </c>
      <c r="C46" s="162"/>
      <c r="D46" s="162"/>
      <c r="E46" s="109"/>
      <c r="J46" s="163"/>
    </row>
    <row r="47" spans="2:14" x14ac:dyDescent="0.3">
      <c r="B47" s="164" t="s">
        <v>63</v>
      </c>
      <c r="C47" s="164"/>
      <c r="D47" s="164"/>
      <c r="J47" s="163"/>
    </row>
    <row r="48" spans="2:14" x14ac:dyDescent="0.3">
      <c r="B48" s="111" t="s">
        <v>64</v>
      </c>
      <c r="F48" s="165"/>
      <c r="G48" s="165"/>
      <c r="H48" s="165"/>
      <c r="I48" s="242"/>
      <c r="J48" s="163"/>
    </row>
    <row r="49" spans="2:10" x14ac:dyDescent="0.3">
      <c r="B49" s="164" t="s">
        <v>65</v>
      </c>
      <c r="C49" s="164"/>
      <c r="D49" s="164"/>
      <c r="J49" s="163"/>
    </row>
    <row r="50" spans="2:10" x14ac:dyDescent="0.3">
      <c r="B50" s="111" t="s">
        <v>66</v>
      </c>
    </row>
    <row r="51" spans="2:10" ht="14" x14ac:dyDescent="0.3">
      <c r="B51" s="111" t="s">
        <v>67</v>
      </c>
      <c r="E51" s="160"/>
      <c r="F51" s="160"/>
      <c r="G51" s="160"/>
      <c r="H51" s="160"/>
      <c r="I51" s="243"/>
    </row>
  </sheetData>
  <mergeCells count="1">
    <mergeCell ref="B3:N3"/>
  </mergeCells>
  <dataValidations count="8">
    <dataValidation type="list" allowBlank="1" showInputMessage="1" showErrorMessage="1" sqref="H8:H35" xr:uid="{00000000-0002-0000-0400-000000000000}">
      <formula1>$B$48:$B$51</formula1>
    </dataValidation>
    <dataValidation allowBlank="1" showInputMessage="1" showErrorMessage="1" prompt="Shënoni nëse shërbimi i ofruar është i vetëm apo ofrohet në vazhdimësi për subjektin. " sqref="J6" xr:uid="{00000000-0002-0000-0400-000001000000}"/>
    <dataValidation allowBlank="1" showInputMessage="1" showErrorMessage="1" prompt="Në këtë fushë duhet të përzgjidhet një nga opsionet e listës për formën e organizimit të shoqërisë/subjektit të audituar. " sqref="G6" xr:uid="{00000000-0002-0000-0400-000002000000}"/>
    <dataValidation allowBlank="1" showInputMessage="1" showErrorMessage="1" prompt="NIPT/NUIS përbëhet nga 10 shifra. Fillon me gërmë, në mes 8 numra dhe përfundon me gërmë. " sqref="F6" xr:uid="{00000000-0002-0000-0400-000003000000}"/>
    <dataValidation type="textLength" errorStyle="warning" operator="equal" allowBlank="1" showInputMessage="1" showErrorMessage="1" error="NIPT/NUIS duhet të ketë 10 shifra" sqref="F7:F35" xr:uid="{00000000-0002-0000-0400-000004000000}">
      <formula1>10</formula1>
    </dataValidation>
    <dataValidation allowBlank="1" showInputMessage="1" showErrorMessage="1" prompt="Shënoni stafin e angazhuar në ofrimin e shërbimeve të kryera" sqref="M6" xr:uid="{00000000-0002-0000-0400-000005000000}"/>
    <dataValidation allowBlank="1" showInputMessage="1" showErrorMessage="1" prompt="Zgjidhni një nga opsionet e shënuara për llojin e shërbimeve që i ofroni njësisë ekonomike" sqref="H6" xr:uid="{00000000-0002-0000-0400-000006000000}"/>
    <dataValidation allowBlank="1" showErrorMessage="1" sqref="I7:I35" xr:uid="{00000000-0002-0000-0400-000007000000}"/>
  </dataValidations>
  <pageMargins left="0.26" right="0.33" top="0.75" bottom="0.74" header="0.3" footer="0.3"/>
  <pageSetup paperSize="8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8000000}">
          <x14:formula1>
            <xm:f>Legjenda!$H$2:$H$3</xm:f>
          </x14:formula1>
          <xm:sqref>J7:J35</xm:sqref>
        </x14:dataValidation>
        <x14:dataValidation type="list" allowBlank="1" showInputMessage="1" showErrorMessage="1" xr:uid="{00000000-0002-0000-0400-000009000000}">
          <x14:formula1>
            <xm:f>Legjenda!$M$1:$M$32</xm:f>
          </x14:formula1>
          <xm:sqref>H7</xm:sqref>
        </x14:dataValidation>
        <x14:dataValidation type="list" allowBlank="1" showInputMessage="1" showErrorMessage="1" xr:uid="{00000000-0002-0000-0400-00000A000000}">
          <x14:formula1>
            <xm:f>Legjenda!$C$2:$C$7</xm:f>
          </x14:formula1>
          <xm:sqref>G7:G35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H24"/>
  <sheetViews>
    <sheetView zoomScaleNormal="100" workbookViewId="0">
      <selection activeCell="B6" sqref="B6:H6"/>
    </sheetView>
  </sheetViews>
  <sheetFormatPr defaultRowHeight="12.5" x14ac:dyDescent="0.25"/>
  <cols>
    <col min="1" max="1" width="2.1796875" customWidth="1"/>
    <col min="7" max="7" width="36.7265625" customWidth="1"/>
    <col min="8" max="8" width="14" customWidth="1"/>
  </cols>
  <sheetData>
    <row r="1" spans="2:8" ht="13" thickBot="1" x14ac:dyDescent="0.3"/>
    <row r="2" spans="2:8" x14ac:dyDescent="0.25">
      <c r="B2" s="177"/>
      <c r="C2" s="178"/>
      <c r="D2" s="178"/>
      <c r="E2" s="178"/>
      <c r="F2" s="178"/>
      <c r="G2" s="178"/>
      <c r="H2" s="179"/>
    </row>
    <row r="3" spans="2:8" ht="22.5" customHeight="1" x14ac:dyDescent="0.25">
      <c r="B3" s="252" t="s">
        <v>109</v>
      </c>
      <c r="C3" s="253"/>
      <c r="D3" s="253"/>
      <c r="E3" s="253"/>
      <c r="F3" s="253"/>
      <c r="G3" s="253"/>
      <c r="H3" s="254"/>
    </row>
    <row r="4" spans="2:8" ht="13" x14ac:dyDescent="0.3">
      <c r="B4" s="181"/>
      <c r="C4" s="182"/>
      <c r="D4" s="182"/>
      <c r="E4" s="182"/>
      <c r="F4" s="182"/>
      <c r="G4" s="182"/>
      <c r="H4" s="183"/>
    </row>
    <row r="5" spans="2:8" ht="59.25" customHeight="1" x14ac:dyDescent="0.25">
      <c r="B5" s="255" t="s">
        <v>108</v>
      </c>
      <c r="C5" s="256"/>
      <c r="D5" s="256"/>
      <c r="E5" s="256"/>
      <c r="F5" s="256"/>
      <c r="G5" s="256"/>
      <c r="H5" s="257"/>
    </row>
    <row r="6" spans="2:8" ht="33.75" customHeight="1" x14ac:dyDescent="0.25">
      <c r="B6" s="255" t="s">
        <v>106</v>
      </c>
      <c r="C6" s="256"/>
      <c r="D6" s="256"/>
      <c r="E6" s="256"/>
      <c r="F6" s="256"/>
      <c r="G6" s="256"/>
      <c r="H6" s="257"/>
    </row>
    <row r="7" spans="2:8" ht="13" x14ac:dyDescent="0.3">
      <c r="B7" s="181"/>
      <c r="C7" s="182"/>
      <c r="D7" s="182"/>
      <c r="E7" s="182"/>
      <c r="F7" s="182"/>
      <c r="G7" s="182"/>
      <c r="H7" s="183"/>
    </row>
    <row r="8" spans="2:8" ht="15.5" x14ac:dyDescent="0.35">
      <c r="B8" s="180" t="s">
        <v>17</v>
      </c>
      <c r="C8" s="6"/>
      <c r="D8" s="6"/>
      <c r="E8" s="6"/>
      <c r="F8" s="6"/>
      <c r="G8" s="6"/>
      <c r="H8" s="15"/>
    </row>
    <row r="9" spans="2:8" ht="48.75" customHeight="1" x14ac:dyDescent="0.25">
      <c r="B9" s="258" t="s">
        <v>22</v>
      </c>
      <c r="C9" s="245"/>
      <c r="D9" s="245"/>
      <c r="E9" s="245"/>
      <c r="F9" s="245"/>
      <c r="G9" s="245"/>
      <c r="H9" s="246"/>
    </row>
    <row r="10" spans="2:8" ht="22.5" customHeight="1" x14ac:dyDescent="0.25">
      <c r="B10" s="258" t="s">
        <v>18</v>
      </c>
      <c r="C10" s="245"/>
      <c r="D10" s="245"/>
      <c r="E10" s="245"/>
      <c r="F10" s="245"/>
      <c r="G10" s="245"/>
      <c r="H10" s="246"/>
    </row>
    <row r="11" spans="2:8" ht="26.25" customHeight="1" x14ac:dyDescent="0.25">
      <c r="B11" s="258"/>
      <c r="C11" s="245"/>
      <c r="D11" s="245"/>
      <c r="E11" s="245"/>
      <c r="F11" s="245"/>
      <c r="G11" s="245"/>
      <c r="H11" s="246"/>
    </row>
    <row r="12" spans="2:8" ht="33" customHeight="1" x14ac:dyDescent="0.25">
      <c r="B12" s="258" t="s">
        <v>19</v>
      </c>
      <c r="C12" s="245"/>
      <c r="D12" s="245"/>
      <c r="E12" s="245"/>
      <c r="F12" s="245"/>
      <c r="G12" s="245"/>
      <c r="H12" s="246"/>
    </row>
    <row r="13" spans="2:8" ht="45.75" customHeight="1" x14ac:dyDescent="0.25">
      <c r="B13" s="258" t="s">
        <v>122</v>
      </c>
      <c r="C13" s="245"/>
      <c r="D13" s="245"/>
      <c r="E13" s="245"/>
      <c r="F13" s="245"/>
      <c r="G13" s="245"/>
      <c r="H13" s="246"/>
    </row>
    <row r="14" spans="2:8" ht="30.75" customHeight="1" x14ac:dyDescent="0.25">
      <c r="B14" s="258" t="s">
        <v>20</v>
      </c>
      <c r="C14" s="245"/>
      <c r="D14" s="245"/>
      <c r="E14" s="245"/>
      <c r="F14" s="245"/>
      <c r="G14" s="245"/>
      <c r="H14" s="246"/>
    </row>
    <row r="15" spans="2:8" ht="13" x14ac:dyDescent="0.3">
      <c r="B15" s="5"/>
      <c r="C15" s="17"/>
      <c r="D15" s="18"/>
      <c r="E15" s="6"/>
      <c r="F15" s="6"/>
      <c r="G15" s="6"/>
      <c r="H15" s="15"/>
    </row>
    <row r="16" spans="2:8" ht="13" x14ac:dyDescent="0.3">
      <c r="B16" s="181"/>
      <c r="C16" s="182"/>
      <c r="D16" s="182"/>
      <c r="E16" s="182"/>
      <c r="F16" s="182"/>
      <c r="G16" s="182"/>
      <c r="H16" s="15"/>
    </row>
    <row r="17" spans="2:8" ht="13.5" customHeight="1" x14ac:dyDescent="0.3">
      <c r="B17" s="181"/>
      <c r="C17" s="182"/>
      <c r="D17" s="182"/>
      <c r="E17" s="182"/>
      <c r="F17" s="182"/>
      <c r="G17" s="182"/>
      <c r="H17" s="15"/>
    </row>
    <row r="18" spans="2:8" ht="13" x14ac:dyDescent="0.3">
      <c r="B18" s="5"/>
      <c r="C18" s="17"/>
      <c r="D18" s="18"/>
      <c r="E18" s="6"/>
      <c r="F18" s="6"/>
      <c r="G18" s="6"/>
      <c r="H18" s="15"/>
    </row>
    <row r="19" spans="2:8" ht="13" x14ac:dyDescent="0.3">
      <c r="B19" s="181"/>
      <c r="C19" s="182"/>
      <c r="D19" s="182"/>
      <c r="E19" s="182"/>
      <c r="F19" s="182"/>
      <c r="G19" s="182"/>
      <c r="H19" s="183"/>
    </row>
    <row r="20" spans="2:8" ht="15.5" x14ac:dyDescent="0.35">
      <c r="B20" s="187" t="s">
        <v>37</v>
      </c>
      <c r="C20" s="188"/>
      <c r="D20" s="188"/>
      <c r="E20" s="188"/>
      <c r="F20" s="188"/>
      <c r="G20" s="250" t="s">
        <v>38</v>
      </c>
      <c r="H20" s="251"/>
    </row>
    <row r="21" spans="2:8" ht="15.5" x14ac:dyDescent="0.35">
      <c r="B21" s="187" t="s">
        <v>39</v>
      </c>
      <c r="C21" s="188"/>
      <c r="D21" s="188"/>
      <c r="E21" s="188"/>
      <c r="F21" s="188"/>
      <c r="G21" s="188"/>
      <c r="H21" s="183"/>
    </row>
    <row r="22" spans="2:8" ht="15.5" x14ac:dyDescent="0.35">
      <c r="B22" s="187" t="s">
        <v>40</v>
      </c>
      <c r="C22" s="188"/>
      <c r="D22" s="188"/>
      <c r="E22" s="188"/>
      <c r="F22" s="188"/>
      <c r="G22" s="188"/>
      <c r="H22" s="183"/>
    </row>
    <row r="23" spans="2:8" ht="15.5" x14ac:dyDescent="0.35">
      <c r="B23" s="187" t="s">
        <v>0</v>
      </c>
      <c r="C23" s="188"/>
      <c r="D23" s="188"/>
      <c r="E23" s="188"/>
      <c r="F23" s="188"/>
      <c r="G23" s="188"/>
      <c r="H23" s="183"/>
    </row>
    <row r="24" spans="2:8" ht="13.5" thickBot="1" x14ac:dyDescent="0.35">
      <c r="B24" s="184"/>
      <c r="C24" s="185"/>
      <c r="D24" s="185"/>
      <c r="E24" s="185"/>
      <c r="F24" s="185"/>
      <c r="G24" s="185"/>
      <c r="H24" s="186"/>
    </row>
  </sheetData>
  <mergeCells count="9">
    <mergeCell ref="G20:H20"/>
    <mergeCell ref="B3:H3"/>
    <mergeCell ref="B5:H5"/>
    <mergeCell ref="B6:H6"/>
    <mergeCell ref="B9:H9"/>
    <mergeCell ref="B10:H11"/>
    <mergeCell ref="B12:H12"/>
    <mergeCell ref="B13:H13"/>
    <mergeCell ref="B14:H14"/>
  </mergeCells>
  <pageMargins left="0.7" right="0.7" top="0.37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Kopertina</vt:lpstr>
      <vt:lpstr>Angazhimet e auditimit</vt:lpstr>
      <vt:lpstr>Legjenda</vt:lpstr>
      <vt:lpstr>AL Reg</vt:lpstr>
      <vt:lpstr>Angazhime te tjera</vt:lpstr>
      <vt:lpstr>Deklarata e pajtueshmerise</vt:lpstr>
      <vt:lpstr>'Angazhime te tjera'!Print_Area</vt:lpstr>
      <vt:lpstr>'Angazhimet e auditimit'!Print_Area</vt:lpstr>
      <vt:lpstr>'Angazhimet e auditimit'!Print_Titles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Erjola Vejzati</dc:creator>
  <cp:lastModifiedBy>user</cp:lastModifiedBy>
  <cp:lastPrinted>2021-12-22T15:21:25Z</cp:lastPrinted>
  <dcterms:created xsi:type="dcterms:W3CDTF">2021-01-11T10:11:11Z</dcterms:created>
  <dcterms:modified xsi:type="dcterms:W3CDTF">2024-01-08T16:12:47Z</dcterms:modified>
</cp:coreProperties>
</file>